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9"/>
  <workbookPr/>
  <mc:AlternateContent xmlns:mc="http://schemas.openxmlformats.org/markup-compatibility/2006">
    <mc:Choice Requires="x15">
      <x15ac:absPath xmlns:x15ac="http://schemas.microsoft.com/office/spreadsheetml/2010/11/ac" url="/Users/frank/Nutstore Files/SQC/其他/报价单底稿excel/报价文档/"/>
    </mc:Choice>
  </mc:AlternateContent>
  <xr:revisionPtr revIDLastSave="0" documentId="13_ncr:1_{13DCDBE4-4EFE-A545-89E3-FC0343E9E911}" xr6:coauthVersionLast="47" xr6:coauthVersionMax="47" xr10:uidLastSave="{00000000-0000-0000-0000-000000000000}"/>
  <bookViews>
    <workbookView xWindow="440" yWindow="700" windowWidth="37620" windowHeight="26760" xr2:uid="{00000000-000D-0000-FFFF-FFFF00000000}"/>
  </bookViews>
  <sheets>
    <sheet name="Framed Cabinets Quote" sheetId="1" r:id="rId1"/>
  </sheets>
  <definedNames>
    <definedName name="_xlnm._FilterDatabase" localSheetId="0" hidden="1">'Framed Cabinets Quote'!$A$8:$N$301</definedName>
    <definedName name="_xlnm.Print_Area" localSheetId="0">'Framed Cabinets Quote'!$A$1:$N$309</definedName>
    <definedName name="_xlnm.Print_Titles" localSheetId="0">'Framed Cabinets Quote'!$8:$8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C7" i="1"/>
  <c r="C6" i="1"/>
  <c r="N7" i="1"/>
  <c r="M7" i="1"/>
  <c r="L7" i="1"/>
  <c r="K7" i="1"/>
  <c r="J7" i="1"/>
  <c r="I7" i="1"/>
  <c r="H7" i="1"/>
  <c r="N6" i="1" l="1"/>
  <c r="M6" i="1"/>
  <c r="L6" i="1"/>
  <c r="K6" i="1"/>
  <c r="J6" i="1"/>
  <c r="I6" i="1"/>
  <c r="H6" i="1"/>
</calcChain>
</file>

<file path=xl/sharedStrings.xml><?xml version="1.0" encoding="utf-8"?>
<sst xmlns="http://schemas.openxmlformats.org/spreadsheetml/2006/main" count="629" uniqueCount="624">
  <si>
    <t xml:space="preserve">        SQUARE CABINETRY</t>
  </si>
  <si>
    <t>Framed Cabinet</t>
  </si>
  <si>
    <t>NO.</t>
  </si>
  <si>
    <t>Image</t>
  </si>
  <si>
    <t>Item</t>
  </si>
  <si>
    <t>TSW</t>
  </si>
  <si>
    <t>TSG</t>
  </si>
  <si>
    <t>TSB</t>
  </si>
  <si>
    <t>TSO</t>
  </si>
  <si>
    <t>HCG</t>
  </si>
  <si>
    <t>ATW</t>
  </si>
  <si>
    <t>WH</t>
  </si>
  <si>
    <t>W0930</t>
  </si>
  <si>
    <t>Wall Cabinet, 9"W x 30"H x 12"D, 1 Door, 2 Shelves</t>
  </si>
  <si>
    <t>W1230</t>
  </si>
  <si>
    <t>Wall Cabinet, 12"W x 30"H x 12"D, 1 Door, 2 Shelves</t>
  </si>
  <si>
    <t>W1530</t>
  </si>
  <si>
    <t>Wall Cabinet, 15"W x 30"H x 12"D, 1 Door, 2 Shelves</t>
  </si>
  <si>
    <t>W1830</t>
  </si>
  <si>
    <t>Wall Cabinet, 18"W x 30"H x 12"D, 1 Door, 2 Shelves</t>
  </si>
  <si>
    <t>W2130</t>
  </si>
  <si>
    <t>Wall Cabinet, 21"W x 30"H x 12"D, 1 Door, 2 Shelves</t>
  </si>
  <si>
    <t>W2430</t>
  </si>
  <si>
    <t>Wall Cabinet, 24"W x 30"H x 12"D, 2 Doors, 2 Shelves</t>
  </si>
  <si>
    <t>W2730</t>
  </si>
  <si>
    <t>Wall Cabinet, 27"W x 30"H x 12"D, 2 Doors, 2 Shelves</t>
  </si>
  <si>
    <t>W3030</t>
  </si>
  <si>
    <t>Wall Cabinet, 30"W x 30"H x 12"D, 2 Doors, 2 Shelves</t>
  </si>
  <si>
    <t>W3330</t>
  </si>
  <si>
    <t>Wall Cabinet, 33"W x 30"H x 12"D, 2 Doors, 2 Shelves</t>
  </si>
  <si>
    <t>W3630</t>
  </si>
  <si>
    <t>Wall Cabinet, 36"W x 30"H x 12"D, 2 Doors, 2 Shelves</t>
  </si>
  <si>
    <t>W3930</t>
  </si>
  <si>
    <t>Wall Cabinet, 39"W x 30"H x 12"D, 2 Doors, 2 Shelves</t>
  </si>
  <si>
    <t>W4230</t>
  </si>
  <si>
    <t>Wall Cabinet, 42"W x 30"H x 12"D, 2 Doors, 2 Shelves</t>
  </si>
  <si>
    <t>W0936</t>
  </si>
  <si>
    <t>Wall Cabinet, 9"W x 36"H x 12"D, 1 Door, 2 Shelves</t>
  </si>
  <si>
    <t>W1236</t>
  </si>
  <si>
    <t>Wall Cabinet, 12"W x 36"H x 12"D, 1 Door, 2 Shelves</t>
  </si>
  <si>
    <t>W1536</t>
  </si>
  <si>
    <t>Wall Cabinet, 15"W x 36"H x 12"D, 1 Door, 2 Shelves</t>
  </si>
  <si>
    <t>W1836</t>
  </si>
  <si>
    <t>Wall Cabinet, 18"W x 36"H x 12"D, 1 Door, 2 Shelves</t>
  </si>
  <si>
    <t>W2136</t>
  </si>
  <si>
    <t>Wall Cabinet, 21"W x 36"H x 12"D, 1 Door, 2 Shelves</t>
  </si>
  <si>
    <t>W2436</t>
  </si>
  <si>
    <t>Wall Cabinet, 24"W x 36"H x 12"D, 2 Doors, 2 Shelves</t>
  </si>
  <si>
    <t>W2736</t>
  </si>
  <si>
    <t>Wall Cabinet, 27"W x 36"H x 12"D, 2 Doors, 2 Shelves</t>
  </si>
  <si>
    <t>W3036</t>
  </si>
  <si>
    <t>Wall Cabinet, 30"W x 36"H x 12"D, 2 Doors, 2 Shelves</t>
  </si>
  <si>
    <t>W3336</t>
  </si>
  <si>
    <t>Wall Cabinet, 33"W x 36"H x 12"D, 2 Doors, 2 Shelves</t>
  </si>
  <si>
    <t>W3636</t>
  </si>
  <si>
    <t>Wall Cabinet, 36"W x 36"H x 12"D, 2 Doors, 2 Shelves</t>
  </si>
  <si>
    <t>W3936</t>
  </si>
  <si>
    <t>Wall Cabinet, 39"W x 36"H x 12"D, 2 Doors, 2 Shelves</t>
  </si>
  <si>
    <t>W4236</t>
  </si>
  <si>
    <t>Wall Cabinet, 42"W x 36"H x 12"D, 2 Doors, 2 Shelves</t>
  </si>
  <si>
    <t>W0939</t>
  </si>
  <si>
    <t>Wall Cabinet, 9"W x 39"H x 12"D, 1 Door, 3 Shelves</t>
  </si>
  <si>
    <t>W1239</t>
  </si>
  <si>
    <t>Wall Cabinet, 12"W x 39"H x 12"D, 1 Door, 3 Shelves</t>
  </si>
  <si>
    <t>W1539</t>
  </si>
  <si>
    <t>Wall Cabinet, 15"W x 39"H x 12"D, 1 Door, 3 Shelves</t>
  </si>
  <si>
    <t>W1839</t>
  </si>
  <si>
    <t>Wall Cabinet, 18"W x 39"H x 12"D, 1 Door, 3 Shelves</t>
  </si>
  <si>
    <t>W2139</t>
  </si>
  <si>
    <t>Wall Cabinet, 21"W x 39"H x 12"D, 1 Door, 3 Shelves</t>
  </si>
  <si>
    <t>W2439</t>
  </si>
  <si>
    <t>Wall Cabinet, 24"W x 39"H x 12"D, 2 Doors, 3 Shelves</t>
  </si>
  <si>
    <t>W2739</t>
  </si>
  <si>
    <t>Wall Cabinet, 27"W x 39"H x 12"D, 2 Doors, 3 Shelves</t>
  </si>
  <si>
    <t>W3039</t>
  </si>
  <si>
    <t>Wall Cabinet, 30"W x 39"H x 12"D, 2 Doors, 3 Shelves</t>
  </si>
  <si>
    <t>W3339</t>
  </si>
  <si>
    <t>Wall Cabinet, 33"W x 39"H x 12"D, 2 Doors, 3 Shelves</t>
  </si>
  <si>
    <t>W3639</t>
  </si>
  <si>
    <t>Wall Cabinet, 36"W x 39"H x 12"D, 2 Doors, 3 Shelves</t>
  </si>
  <si>
    <t>W3939</t>
  </si>
  <si>
    <t>Wall Cabinet, 39"W x 39"H x 12"D, 2 Doors, 3 Shelves</t>
  </si>
  <si>
    <t>W4239</t>
  </si>
  <si>
    <t>Wall Cabinet, 42"W x 39"H x 12"D, 2 Doors, 3 Shelves</t>
  </si>
  <si>
    <t>W0942</t>
  </si>
  <si>
    <t>Wall Cabinet, 9"W x 42"H x 12"D, 1 Door, 3 Shelves</t>
  </si>
  <si>
    <t>W1242</t>
  </si>
  <si>
    <t>Wall Cabinet, 12"W x 42"H x 12"D, 1 Door, 3 Shelves</t>
  </si>
  <si>
    <t>W1542</t>
  </si>
  <si>
    <t>Wall Cabinet, 15"W x 42"H x 12"D, 1 Door, 3 Shelves</t>
  </si>
  <si>
    <t>W1842</t>
  </si>
  <si>
    <t>Wall Cabinet, 18"W x 42"H x 12"D, 1 Door, 3 Shelves</t>
  </si>
  <si>
    <t>W2142</t>
  </si>
  <si>
    <t>Wall Cabinet, 21"W x 42"H x 12"D, 1 Door, 3 Shelves</t>
  </si>
  <si>
    <t>W2442</t>
  </si>
  <si>
    <t>Wall Cabinet, 24"W x 42"H x 12"D, 2 Doors, 3 Shelves</t>
  </si>
  <si>
    <t>W2742</t>
  </si>
  <si>
    <t>Wall Cabinet, 27"W x 42"H x 12"D, 2 Doors, 3 Shelves</t>
  </si>
  <si>
    <t>W3042</t>
  </si>
  <si>
    <t>Wall Cabinet, 30"W x 42"H x 12"D, 2 Doors, 3 Shelves</t>
  </si>
  <si>
    <t>W3342</t>
  </si>
  <si>
    <t>Wall Cabinet, 33"W x 42"H x 12"D, 2 Doors, 3 Shelves</t>
  </si>
  <si>
    <t>W3642</t>
  </si>
  <si>
    <t>Wall Cabinet, 36"W x 42"H x 12"D, 2 Doors, 3 Shelves</t>
  </si>
  <si>
    <t>W3942</t>
  </si>
  <si>
    <t>Wall Cabinet, 39"W x 42"H x 12"D, 2 Doors, 3 Shelves</t>
  </si>
  <si>
    <t>W4242</t>
  </si>
  <si>
    <t>Wall Cabinet, 42"W x 42"H x 12"D, 2 Doors, 3 Shelves</t>
  </si>
  <si>
    <t>W3012</t>
  </si>
  <si>
    <t>Wall Cabinet, 30"W x 12"H x 12"D, 2 Doors</t>
  </si>
  <si>
    <t>W3612</t>
  </si>
  <si>
    <t>Wall Cabinet, 36"W x 12"H x 12"D, 2 Doors</t>
  </si>
  <si>
    <t>W3015</t>
  </si>
  <si>
    <t>Wall Cabinet, 30"W x 15"H x 12"D, 2 Doors</t>
  </si>
  <si>
    <t>W3615</t>
  </si>
  <si>
    <t>Wall Cabinet, 36"W x 15"H x 12"D, 2 Doors</t>
  </si>
  <si>
    <t>W3018</t>
  </si>
  <si>
    <t>Wall Cabinet, 30"W x 18"H x 12"D, 2 Doors</t>
  </si>
  <si>
    <t>W3618</t>
  </si>
  <si>
    <t>Wall Cabinet, 36"W x 18"H x 12"D, 2 Doors</t>
  </si>
  <si>
    <t>W3021</t>
  </si>
  <si>
    <t>Wall Cabinet, 30"W x 21"H x 12"D, 2 Doors</t>
  </si>
  <si>
    <t>W3621</t>
  </si>
  <si>
    <t>Wall Cabinet, 36"W x 21"H x 12"D, 2 Doors</t>
  </si>
  <si>
    <t>W3024</t>
  </si>
  <si>
    <t>Wall Cabinet, 30"W x 24"H x 12"D, 2 Doors, 1 Shelf</t>
  </si>
  <si>
    <t>W3624</t>
  </si>
  <si>
    <t>Wall Cabinet, 36"W x 24"H x 12"D, 2 Doors, 1 Shelf</t>
  </si>
  <si>
    <t>W361224</t>
  </si>
  <si>
    <t>Wall Cabinet, 36"W x 12"H x 24"D, 2 Doors</t>
  </si>
  <si>
    <t>W361524</t>
  </si>
  <si>
    <t>Wall Cabinet, 36"W x 15"H x 24"D, 2 Doors</t>
  </si>
  <si>
    <t>W361824</t>
  </si>
  <si>
    <t>Wall Cabinet, 36"W x 18"H x 24"D, 2 Doors</t>
  </si>
  <si>
    <t>W362124</t>
  </si>
  <si>
    <t>Wall Cabinet, 36"W x 21"H x 24"D, 2 Doors</t>
  </si>
  <si>
    <t>W362424</t>
  </si>
  <si>
    <t>Wall Cabinet, 36"W x 24"H x 24"D, 2 Doors, 1 Shelf</t>
  </si>
  <si>
    <t>WBC2730</t>
  </si>
  <si>
    <t>WBC3030</t>
  </si>
  <si>
    <t>WBC2736</t>
  </si>
  <si>
    <t>WBC3036</t>
  </si>
  <si>
    <t>WBC2739</t>
  </si>
  <si>
    <t>WBC3039</t>
  </si>
  <si>
    <t>WBC2742</t>
  </si>
  <si>
    <t>WBC3042</t>
  </si>
  <si>
    <t>WDC2430</t>
  </si>
  <si>
    <t>Wall Diagonal Corner, 24"W x 30"H x 12"D, 1 Door, 2 Shelves</t>
  </si>
  <si>
    <t>WDC2436</t>
  </si>
  <si>
    <t>Wall Diagonal Corner, 24"W x 36"H x 12"D, 1 Door, 2 Shelves</t>
  </si>
  <si>
    <t>WDC2439</t>
  </si>
  <si>
    <t>Wall Diagonal Corner, 24"W x 39"H x 12"D, 1 Door, 3 Shelves</t>
  </si>
  <si>
    <t>WDC2442</t>
  </si>
  <si>
    <t>Wall Diagonal Corner, 24"W x 42"H x 12"D, 1 Door, 3 Shelves</t>
  </si>
  <si>
    <t>WER2430</t>
  </si>
  <si>
    <t>Wall Corner Easy Reach, 24"W x 30"H x 12"D, 2 Doors, 2 Shelves</t>
  </si>
  <si>
    <t>WER2436</t>
  </si>
  <si>
    <t>Wall Corner Easy Reach, 24"W x 36"H x 12"D, 2 Doors, 2 Shelves</t>
  </si>
  <si>
    <t>WER2439</t>
  </si>
  <si>
    <t>Wall Corner Easy Reach, 24"W x 39"H x 12"D, 2 Doors, 3 Shelves</t>
  </si>
  <si>
    <t>WER2442</t>
  </si>
  <si>
    <t>Wall Corner Easy Reach, 24"W x 42"H x 12"D, 2 Doors, 3 Shelves</t>
  </si>
  <si>
    <t>WMC2430</t>
  </si>
  <si>
    <t>WMC2730</t>
  </si>
  <si>
    <t>WMC2436</t>
  </si>
  <si>
    <t>WMC2736</t>
  </si>
  <si>
    <t>WMC2439</t>
  </si>
  <si>
    <t>WMC2739</t>
  </si>
  <si>
    <t>WMC2442</t>
  </si>
  <si>
    <t>WMC2742</t>
  </si>
  <si>
    <t>WES0930</t>
  </si>
  <si>
    <t>Wall End Shelf, 9"W x 30"H x 12"D</t>
  </si>
  <si>
    <t>WES0936</t>
  </si>
  <si>
    <t>Wall End Shelf, 9"W x 36"H x 12"D</t>
  </si>
  <si>
    <t>WES0939</t>
  </si>
  <si>
    <t>Wall End Shelf, 9"W x 39"H x 12"D</t>
  </si>
  <si>
    <t>WES0942</t>
  </si>
  <si>
    <t>Wall End Shelf, 9"W x 42"H x 12"D</t>
  </si>
  <si>
    <t>WPR3015</t>
  </si>
  <si>
    <t>Wall Plate Rack, 30"W x 15"H x 12"D</t>
  </si>
  <si>
    <t>WPR3615</t>
  </si>
  <si>
    <t>Wall Plate Rack, 36"W x 15"H x 12"D</t>
  </si>
  <si>
    <t>WWR3015</t>
  </si>
  <si>
    <t>Wall Wine Rack, 30"W x 15"H x 12"D</t>
  </si>
  <si>
    <t>WWR3018</t>
  </si>
  <si>
    <t>Wall Wine Rack, 30"W x 18"H x 12"D</t>
  </si>
  <si>
    <t>WWR3618</t>
  </si>
  <si>
    <t>Wall Wine Rack, 36"W x 18"H x 12"D</t>
  </si>
  <si>
    <t>WSD630</t>
  </si>
  <si>
    <t>Wall Spice Drawer, 6"W x 30"H x 12"D, 6 Drawers</t>
  </si>
  <si>
    <t>GH30</t>
  </si>
  <si>
    <t>GH36</t>
  </si>
  <si>
    <t>W3012GD</t>
  </si>
  <si>
    <t>W3612GD</t>
  </si>
  <si>
    <t>W1530GD</t>
  </si>
  <si>
    <t>W1830GD</t>
  </si>
  <si>
    <t>W2430GD</t>
  </si>
  <si>
    <t>W3030GD</t>
  </si>
  <si>
    <t>W3630GD</t>
  </si>
  <si>
    <t>W1536GD</t>
  </si>
  <si>
    <t>W1836GD</t>
  </si>
  <si>
    <t>W2436GD</t>
  </si>
  <si>
    <t>W3036GD</t>
  </si>
  <si>
    <t>W3636GD</t>
  </si>
  <si>
    <t>W1539GD</t>
  </si>
  <si>
    <t>W1839GD</t>
  </si>
  <si>
    <t>W2439GD</t>
  </si>
  <si>
    <t>W3039GD</t>
  </si>
  <si>
    <t>W3639GD</t>
  </si>
  <si>
    <t>W1542GD</t>
  </si>
  <si>
    <t>W1842GD</t>
  </si>
  <si>
    <t>W2442GD</t>
  </si>
  <si>
    <t>W3042GD</t>
  </si>
  <si>
    <t>W3642GD</t>
  </si>
  <si>
    <t>WDC2430GD</t>
  </si>
  <si>
    <t>WDC2436GD</t>
  </si>
  <si>
    <t>WDC2439GD</t>
  </si>
  <si>
    <t>WDC2442GD</t>
  </si>
  <si>
    <t>B12</t>
  </si>
  <si>
    <t>Base Cabinet, 12"W x 34 1/2"H x 24"D, 1 Door, 1 Drawer, 1 Shelf</t>
  </si>
  <si>
    <t>B15</t>
  </si>
  <si>
    <t>Base Cabinet, 15"W x 34 1/2"H x 24"D, 1 Door, 1 Drawer, 1 Shelf</t>
  </si>
  <si>
    <t>B18</t>
  </si>
  <si>
    <t>Base Cabinet, 18"W x 34 1/2"H x 24"D, 1 Door, 1 Drawer, 1 Shelf</t>
  </si>
  <si>
    <t>B21</t>
  </si>
  <si>
    <t>Base Cabinet, 21"W x 34 1/2"H x 24"D, 1 Door, 1 Drawer, 1 Shelf</t>
  </si>
  <si>
    <t>B24</t>
  </si>
  <si>
    <t>Base Cabinet, 24"W x 34 1/2"H x 24"D, 2 Doors, 1 Drawer, 1 Shelf</t>
  </si>
  <si>
    <t>B27</t>
  </si>
  <si>
    <t>Base Cabinet, 27"W x 34 1/2"H x 24"D, 2 Doors, 1 Drawer, 1 Shelf</t>
  </si>
  <si>
    <t>B30</t>
  </si>
  <si>
    <t>Base Cabinet, 30"W x 34 1/2"H x 24"D, 2 Doors, 1 Drawer, 1 Shelf</t>
  </si>
  <si>
    <t>B33</t>
  </si>
  <si>
    <t>Base Cabinet, 33"W x 34 1/2"H x 24"D, 2 Doors, 1 Drawer, 1 Shelf</t>
  </si>
  <si>
    <t>B36</t>
  </si>
  <si>
    <t>Base Cabinet, 36"W x 34 1/2"H x 24"D, 2 Doors, 1 Drawer, 1 Shelf</t>
  </si>
  <si>
    <t>B39</t>
  </si>
  <si>
    <t>Base Cabinet, 39"W x 34 1/2"H x 24"D, 2 Doors, 1 Drawer, 1 Shelf</t>
  </si>
  <si>
    <t>B42</t>
  </si>
  <si>
    <t>Base Cabinet, 42"W x 34 1/2"H x 24"D, 2 Doors, 1 Drawer, 1 Shelf</t>
  </si>
  <si>
    <t>BF09</t>
  </si>
  <si>
    <t>Base Full Height, 9"W x 34 1/2"H x 24"D, 1 Door, 1 Shelf</t>
  </si>
  <si>
    <t>BF12</t>
  </si>
  <si>
    <t>Base Full Height, 12"W x 34 1/2"H x 24"D, 1 Door, 1 Shelf</t>
  </si>
  <si>
    <t>BF15</t>
  </si>
  <si>
    <t>Base Full Height, 15"W x 34 1/2"H x 24"D, 1 Door, 1 Shelf</t>
  </si>
  <si>
    <t>BF18</t>
  </si>
  <si>
    <t>Base Full Height, 18"W x 34 1/2"H x 24"D, 1 Door, 1 Shelf</t>
  </si>
  <si>
    <t>BF21</t>
  </si>
  <si>
    <t>Base Full Height, 21"W x 34 1/2"H x 24"D, 1 Door, 1 Shelf</t>
  </si>
  <si>
    <t>BF24</t>
  </si>
  <si>
    <t>Base Full Height, 24"W x 34 1/2"H x 24"D, 2 Doors, 1 Shelf</t>
  </si>
  <si>
    <t>BF27</t>
  </si>
  <si>
    <t>Base Full Height, 27"W x 34 1/2"H x 24"D, 2 Doors, 1 Shelf</t>
  </si>
  <si>
    <t>BF30</t>
  </si>
  <si>
    <t>Base Full Height, 30"W x 34 1/2"H x 24"D, 2 Doors, 1 Shelf</t>
  </si>
  <si>
    <t>BF33</t>
  </si>
  <si>
    <t>Base Full Height, 33"W x 34 1/2"H x 24"D, 2 Doors, 1 Shelf</t>
  </si>
  <si>
    <t>BF36</t>
  </si>
  <si>
    <t>Base Full Height, 36"W x 34 1/2"H x 24"D, 2 Doors, 1 Shelf</t>
  </si>
  <si>
    <t>BF39</t>
  </si>
  <si>
    <t>Base Full Height, 39"W x 34 1/2"H x 24"D, 2 Doors, 1 Shelf</t>
  </si>
  <si>
    <t>BF42</t>
  </si>
  <si>
    <t>Base Full Height, 42"W x 34 1/2"H x 24"D, 2 Doors, 1 Shelf</t>
  </si>
  <si>
    <t>SB24</t>
  </si>
  <si>
    <t>Sink Base, 24"W x 34 1/2"H x 24"D, 2 Doors, 1 Drawer Front</t>
  </si>
  <si>
    <t>SB27</t>
  </si>
  <si>
    <t>Sink Base, 27"W x 34 1/2"H x 24"D, 2 Doors, 1 Drawer Front</t>
  </si>
  <si>
    <t>SB30</t>
  </si>
  <si>
    <t>Sink Base, 30"W x 34 1/2"H x 24"D, 2 Doors, 1 Drawer Front</t>
  </si>
  <si>
    <t>SB33</t>
  </si>
  <si>
    <t>Sink Base, 33"W x 34 1/2"H x 24"D, 2 Doors, 1 Drawer Front</t>
  </si>
  <si>
    <t>SB36</t>
  </si>
  <si>
    <t>Sink Base, 36"W x 34 1/2"H x 24"D, 2 Doors, 1 Drawer Front</t>
  </si>
  <si>
    <t>SB42</t>
  </si>
  <si>
    <t>Sink Base, 42"W x 34 1/2"H x 24"D, 2 Doors, 1 Drawer Front</t>
  </si>
  <si>
    <t>DB24-2</t>
  </si>
  <si>
    <t>Drawer Base, 24"W x 34 1/2"H x 24"D, 2 Drawers</t>
  </si>
  <si>
    <t>DB30-2</t>
  </si>
  <si>
    <t>Drawer Base, 30"W x 34 1/2"H x 24"D, 2 Drawers</t>
  </si>
  <si>
    <t>DB36-2</t>
  </si>
  <si>
    <t>Drawer Base, 36"W x 34 1/2"H x 24"D, 2 Drawers</t>
  </si>
  <si>
    <t>DB12-3</t>
  </si>
  <si>
    <t>Drawer Base, 12"W x 34 1/2"H x 24"D, 3 Drawers</t>
  </si>
  <si>
    <t>DB15-3</t>
  </si>
  <si>
    <t>Drawer Base, 15"W x 34 1/2"H x 24"D, 3 Drawers</t>
  </si>
  <si>
    <t>DB18-3</t>
  </si>
  <si>
    <t>Drawer Base, 18"W x 34 1/2"H x 24"D, 3 Drawers</t>
  </si>
  <si>
    <t>DB21-3</t>
  </si>
  <si>
    <t>Drawer Base, 21"W x 34 1/2"H x 24"D, 3 Drawers</t>
  </si>
  <si>
    <t>DB24-3</t>
  </si>
  <si>
    <t>Drawer Base, 24"W x 34 1/2"H x 24"D, 3 Drawers</t>
  </si>
  <si>
    <t>DB27-3</t>
  </si>
  <si>
    <t>Drawer Base, 27"W x 34 1/2"H x 24"D, 3 Drawers</t>
  </si>
  <si>
    <t>DB30-3</t>
  </si>
  <si>
    <t>Drawer Base, 30"W x 34 1/2"H x 24"D, 3 Drawers</t>
  </si>
  <si>
    <t>DB33-3</t>
  </si>
  <si>
    <t>Drawer Base, 33"W x 34 1/2"H x 24"D, 3 Drawers</t>
  </si>
  <si>
    <t>DB36-3</t>
  </si>
  <si>
    <t>Drawer Base, 36"W x 34 1/2"H x 24"D, 3 Drawers</t>
  </si>
  <si>
    <t>BBC39</t>
  </si>
  <si>
    <t>BBC42</t>
  </si>
  <si>
    <t>BBC45</t>
  </si>
  <si>
    <t>BBCF39</t>
  </si>
  <si>
    <t>BBCF42</t>
  </si>
  <si>
    <t>BBCF45</t>
  </si>
  <si>
    <t>BDC36</t>
  </si>
  <si>
    <t>Base Diagonal Corner, 36"W x 34 1/2"H x 24"D, 1 Door, 1 Shelf</t>
  </si>
  <si>
    <t>BER36</t>
  </si>
  <si>
    <t>Base Easy Reach, 36"W x 34 1/2"H x 24"D, 2 Doors, 1 Shelf</t>
  </si>
  <si>
    <t>BLS33</t>
  </si>
  <si>
    <t>Base Lazy Susan, 33"W x 34 1/2"H x 24"D, 2 Doors, 1 Shelf</t>
  </si>
  <si>
    <t>BLS36</t>
  </si>
  <si>
    <t>Base Lazy Susan, 36"W x 34 1/2"H x 24"D, 2 Doors, 1 Shelf</t>
  </si>
  <si>
    <t>BSR09</t>
  </si>
  <si>
    <t>Base Spice Roll-out, 9"W x 34 1/2"H x 24"D, 1 Door</t>
  </si>
  <si>
    <t>BSR12</t>
  </si>
  <si>
    <t>Base Spice Roll-out, 12"W x 34 1/2"H x 24"D, 1 Door</t>
  </si>
  <si>
    <t>BES09L</t>
  </si>
  <si>
    <t>Base End Shelf, 9"W x 34 1/2"H x 24"D, Left Installation</t>
  </si>
  <si>
    <t>BES09R</t>
  </si>
  <si>
    <t>Base End Shelf, 9"W x 34 1/2"H x 24"D, Right Installation</t>
  </si>
  <si>
    <t>TB15</t>
  </si>
  <si>
    <t>Trash Base, 15"W x 34 1/2"H x 24"D, 1 Door</t>
  </si>
  <si>
    <t>TB18</t>
  </si>
  <si>
    <t>Trash Base, 18"W x 34 1/2"H x 24"D, 1 Door</t>
  </si>
  <si>
    <t>FSB36</t>
  </si>
  <si>
    <t>Frame Sink Base, 36"W x 34 1/2"H x 24"D, 2 Doors, 1 Frame</t>
  </si>
  <si>
    <t>MBD30</t>
  </si>
  <si>
    <t>PC1884</t>
  </si>
  <si>
    <t>Pantry Cabinet, 18"W x 84"H x 24"D, 2 Doors, 5 Shelves</t>
  </si>
  <si>
    <t>PC1890</t>
  </si>
  <si>
    <t>Pantry Cabinet, 18"W x 90"H x 24"D, 2 Doors, 5 Shelves</t>
  </si>
  <si>
    <t>PC1893</t>
  </si>
  <si>
    <t>Pantry Cabinet, 18"W x 93"H x 24"D, 2 Doors, 6 Shelves</t>
  </si>
  <si>
    <t>PC1896</t>
  </si>
  <si>
    <t>Pantry Cabinet, 18"W x 96"H x 24"D, 2 Doors, 6 Shelves</t>
  </si>
  <si>
    <t>PC2484</t>
  </si>
  <si>
    <t>Pantry Cabinet, 24"W x 84"H x 24"D, 4 Doors, 5 Shelves</t>
  </si>
  <si>
    <t>PC2490</t>
  </si>
  <si>
    <t>Pantry Cabinet, 24"W x 90"H x 24"D, 4 Doors, 5 Shelves</t>
  </si>
  <si>
    <t>PC2493</t>
  </si>
  <si>
    <t>Pantry Cabinet, 24"W x 93"H x 24"D, 4 Doors, 6 Shelves</t>
  </si>
  <si>
    <t>PC2496</t>
  </si>
  <si>
    <t>Pantry Cabinet, 24"W x 96"H x 24"D, 4 Doors, 6 Shelves</t>
  </si>
  <si>
    <t>PC3084</t>
  </si>
  <si>
    <t>Pantry Cabinet, 30"W x 84"H x 24"D, 4 Doors, 5 Shelves</t>
  </si>
  <si>
    <t>PC3090</t>
  </si>
  <si>
    <t>Pantry Cabinet, 30"W x 90"H x 24"D, 4 Doors, 5 Shelves</t>
  </si>
  <si>
    <t>PC3093</t>
  </si>
  <si>
    <t>Pantry Cabinet, 30"W x 93"H x 24"D, 4 Doors, 6 Shelves</t>
  </si>
  <si>
    <t>PC3096</t>
  </si>
  <si>
    <t>Pantry Cabinet, 30"W x 96"H x 24"D, 4 Doors, 6 Shelves</t>
  </si>
  <si>
    <t>PC3684</t>
  </si>
  <si>
    <t>Pantry Cabinet, 36"W x 84"H x 24"D, 4 Doors, 5 Shelves</t>
  </si>
  <si>
    <t>PC3690</t>
  </si>
  <si>
    <t>Pantry Cabinet, 36"W x 90"H x 24"D, 4 Doors, 5 Shelves</t>
  </si>
  <si>
    <t>PC3693</t>
  </si>
  <si>
    <t>Pantry Cabinet, 36"W x 93"H x 24"D, 4 Doors, 6 Shelves</t>
  </si>
  <si>
    <t>PC3696</t>
  </si>
  <si>
    <t>Pantry Cabinet, 36"W x 96"H x 24"D, 4 Doors, 6 Shelves</t>
  </si>
  <si>
    <t>OC31.584D</t>
  </si>
  <si>
    <t>OC31.590D</t>
  </si>
  <si>
    <t>OC31.593D</t>
  </si>
  <si>
    <t>OC31.596D</t>
  </si>
  <si>
    <t>OC31.584S</t>
  </si>
  <si>
    <t>OC31.590S</t>
  </si>
  <si>
    <t>OC31.593S</t>
  </si>
  <si>
    <t>OC31.596S</t>
  </si>
  <si>
    <t>PCW1830</t>
  </si>
  <si>
    <t>Upper of Pantry, 18"W x 30"H x 24"D, 1 Door, 2 Shelves</t>
  </si>
  <si>
    <t>PCW1836</t>
  </si>
  <si>
    <t>Upper of Pantry, 18"W x 36"H x 24"D, 1 Door, 2 Shelves</t>
  </si>
  <si>
    <t>PCW1839</t>
  </si>
  <si>
    <t>Upper of Pantry, 18"W x 39"H x 24"D, 1 Door, 3 Shelves</t>
  </si>
  <si>
    <t>PCW1842</t>
  </si>
  <si>
    <t>Upper of Pantry, 18"W x 42"H x 24"D, 1 Door, 3 Shelves</t>
  </si>
  <si>
    <t>PCW2430</t>
  </si>
  <si>
    <t>Upper of Pantry, 24"W x 30"H x 24"D, 2 Doors, 2 Shelves</t>
  </si>
  <si>
    <t>PCW2436</t>
  </si>
  <si>
    <t>Upper of Pantry, 24"W x 36"H x 24"D, 2 Doors, 2 Shelves</t>
  </si>
  <si>
    <t>PCW2439</t>
  </si>
  <si>
    <t>Upper of Pantry, 24"W x 39"H x 24"D, 2 Doors, 3 Shelves</t>
  </si>
  <si>
    <t>PCW2442</t>
  </si>
  <si>
    <t>Upper of Pantry, 24"W x 42"H x 24"D, 2 Doors, 3 Shelves</t>
  </si>
  <si>
    <t>PCW3030</t>
  </si>
  <si>
    <t>Upper of Pantry, 30"W x 30"H x 24"D, 2 Doors, 2 Shelves</t>
  </si>
  <si>
    <t>PCW3036</t>
  </si>
  <si>
    <t>Upper of Pantry, 30"W x 36"H x 24"D, 2 Doors, 2 Shelves</t>
  </si>
  <si>
    <t>PCW3039</t>
  </si>
  <si>
    <t>Upper of Pantry, 30"W x 39"H x 24"D, 2 Doors, 3 Shelves</t>
  </si>
  <si>
    <t>PCW3042</t>
  </si>
  <si>
    <t>Upper of Pantry, 30"W x 42"H x 24"D, 2 Doors, 3 Shelves</t>
  </si>
  <si>
    <t>PCW3630</t>
  </si>
  <si>
    <t>Upper of Pantry, 36"W x 30"H x 24"D, 2 Doors, 2 Shelves</t>
  </si>
  <si>
    <t>PCW3636</t>
  </si>
  <si>
    <t>Upper of Pantry, 36"W x 36"H x 24"D, 2 Doors, 2 Shelves</t>
  </si>
  <si>
    <t>PCW3639</t>
  </si>
  <si>
    <t>Upper of Pantry, 36"W x 39"H x 24"D, 2 Doors, 3 Shelves</t>
  </si>
  <si>
    <t>PCW3642</t>
  </si>
  <si>
    <t>Upper of Pantry, 36"W x 42"H x 24"D, 2 Doors, 3 Shelves</t>
  </si>
  <si>
    <t>PCB1854</t>
  </si>
  <si>
    <t>Lower of Pantry, 18"W x 54"H x 24"D, 1 Door, 3 Shelves</t>
  </si>
  <si>
    <t>PCB2454</t>
  </si>
  <si>
    <t>Lower of Pantry, 24"W x 54"H x 24"D, 2 Doors, 3 Shelves</t>
  </si>
  <si>
    <t>PCB3054</t>
  </si>
  <si>
    <t>Lower of Pantry, 30"W x 54"H x 24"D, 2 Doors, 3 Shelves</t>
  </si>
  <si>
    <t>PCB3654</t>
  </si>
  <si>
    <t>Lower of Pantry, 36"W x 54"H x 24"D, 2 Doors, 3 Shelves</t>
  </si>
  <si>
    <t>OC6</t>
  </si>
  <si>
    <t>6" Drawer of OC</t>
  </si>
  <si>
    <t>OC12</t>
  </si>
  <si>
    <t>12" Drawer of OC</t>
  </si>
  <si>
    <t>VB12</t>
  </si>
  <si>
    <t>Vanity Base, 12"W x 34 1/2"H x 21"D, 1 Door, 1 Drawer, 1 Shelf</t>
  </si>
  <si>
    <t>VB15</t>
  </si>
  <si>
    <t>Vanity Base, 15"W x 34 1/2"H x 21"D, 1 Door, 1 Drawer, 1 Shelf</t>
  </si>
  <si>
    <t>VB18</t>
  </si>
  <si>
    <t>Vanity Base, 18"W x 34 1/2"H x 21"D, 1 Door, 1 Drawer, 1 Shelf</t>
  </si>
  <si>
    <t>VSB24</t>
  </si>
  <si>
    <t>Vanity Sink Base, 24"W x 34 1/2"H x 21"D, 2 Door, 1 Drawer Front</t>
  </si>
  <si>
    <t>VSB27</t>
  </si>
  <si>
    <t>Vanity Sink Base, 27"W x 34 1/2"H x 21"D, 2 Door, 1 Drawer Front</t>
  </si>
  <si>
    <t>VSB30</t>
  </si>
  <si>
    <t>Vanity Sink Base, 30"W x 34 1/2"H x 21"D, 2 Door, 1 Drawer Front</t>
  </si>
  <si>
    <t>VSB36</t>
  </si>
  <si>
    <t>Vanity Sink Base, 36"W x 34 1/2"H x 21"D, 2 Door, 1 Drawer Front</t>
  </si>
  <si>
    <t>VSB42</t>
  </si>
  <si>
    <t>Vanity Sink Base, 42"W x 34 1/2"H x 21"D, 2 Door, 1 Drawer Front</t>
  </si>
  <si>
    <t>VDB12-3</t>
  </si>
  <si>
    <t>Vanity Drawer Base, 12"W x 34 1/2"H x 21"D, 3 Drawers</t>
  </si>
  <si>
    <t>VDB15-3</t>
  </si>
  <si>
    <t>Vanity Drawer Base, 15"W x 34 1/2"H x 21"D, 3 Drawers</t>
  </si>
  <si>
    <t>VDB18-3</t>
  </si>
  <si>
    <t>Vanity Drawer Base, 18"W x 34 1/2"H x 21"D, 3 Drawers</t>
  </si>
  <si>
    <t>VSD36-3L</t>
  </si>
  <si>
    <t>Vanity Sink Combo, 36"W x 34 1/2"H x 21"D, 12" Drawer Left, 3 Drawers</t>
  </si>
  <si>
    <t>VSD36-3R</t>
  </si>
  <si>
    <t>VSD42-3L</t>
  </si>
  <si>
    <t>VSD42-3R</t>
  </si>
  <si>
    <t>VDD48</t>
  </si>
  <si>
    <t>Vanity Sink Combo, 48"W x 34 1/2"H x 21"D, 12" Drawer Left &amp; Right</t>
  </si>
  <si>
    <t>VDD54</t>
  </si>
  <si>
    <t>Vanity Sink Combo, 54"W x 34 1/2"H x 21"D, 12" Drawer Left &amp; Right</t>
  </si>
  <si>
    <t>VDD60</t>
  </si>
  <si>
    <t>Vanity Sink Combo, 60"W x 34 1/2"H x 21"D, 12" Drawer Left &amp; Right</t>
  </si>
  <si>
    <t>VCD60</t>
  </si>
  <si>
    <t>Vanity Sink Combo, 60"W x 34 1/2"H x 21"D, 12" Drawer Centered</t>
  </si>
  <si>
    <t>VKD36</t>
  </si>
  <si>
    <t>WF330</t>
  </si>
  <si>
    <t>Wall Filler or Base Filler, 3"W x 30"H x 3/4"D</t>
  </si>
  <si>
    <t>WF336</t>
  </si>
  <si>
    <t>Wall Filler, 3"W x 36"H x 3/4"D</t>
  </si>
  <si>
    <t>WF339</t>
  </si>
  <si>
    <t>Wall Filler, 3"W x 39"H x 3/4"D</t>
  </si>
  <si>
    <t>WF342</t>
  </si>
  <si>
    <t>Wall Filler, 3"W x 42"H x 3/4"D</t>
  </si>
  <si>
    <t>WF636</t>
  </si>
  <si>
    <t>Wall Filler or Base Filler, 6"W x 36"H x 3/4"D</t>
  </si>
  <si>
    <t>WF642</t>
  </si>
  <si>
    <t>Wall Filler, 6"W x 42"H x 3/4"D</t>
  </si>
  <si>
    <t>BF3</t>
  </si>
  <si>
    <t>BF6</t>
  </si>
  <si>
    <t>TF1.596</t>
  </si>
  <si>
    <t>Tall Filler, 1 1/2"W x 96"H x 3/4"D</t>
  </si>
  <si>
    <t>TF396</t>
  </si>
  <si>
    <t>Tall Filler, 3"W x 96"H x 3/4"D</t>
  </si>
  <si>
    <t>TF696</t>
  </si>
  <si>
    <t>Tall Filler, 6"W x 96"H x 3/4"D</t>
  </si>
  <si>
    <t>WDE30</t>
  </si>
  <si>
    <t>Wall Decorative End, 11 3/4"W x 29"H x 3/4"D</t>
  </si>
  <si>
    <t>WDE36</t>
  </si>
  <si>
    <t>Wall Decorative End, 11 3/4"W x 35"H x 3/4"D</t>
  </si>
  <si>
    <t>WDE39</t>
  </si>
  <si>
    <t>Wall Decorative End, 11 3/4"W x 38"H x 3/4"D</t>
  </si>
  <si>
    <t>WDE42</t>
  </si>
  <si>
    <t>Wall Decorative End, 11 3/4"W x 41"H x 3/4"D</t>
  </si>
  <si>
    <t>BDE</t>
  </si>
  <si>
    <t>Base Decorative End, 23 3/4"W x 29"H x 3/4"D</t>
  </si>
  <si>
    <t>VDE</t>
  </si>
  <si>
    <t>Vanity Decorative End, 20 3/4"W x 29"H x 3/4"D</t>
  </si>
  <si>
    <t>CM1</t>
  </si>
  <si>
    <t>Crown Molding, 96"W x 1 7/8"H x 1 3/4"D</t>
  </si>
  <si>
    <t>CM2</t>
  </si>
  <si>
    <t>Crown Molding, 96"W x 2 3/8"H x 2 3/8"D</t>
  </si>
  <si>
    <t>CM3</t>
  </si>
  <si>
    <t>Crown Molding, 96"W x 3 1/8"H x 2 7/8"D</t>
  </si>
  <si>
    <t>CM3A</t>
  </si>
  <si>
    <t>Crown Molding, 96"W x 3 "H x 2 7/8"D</t>
  </si>
  <si>
    <t>CM4</t>
  </si>
  <si>
    <t>Crown Molding, 96"W x 4"H x 3"D</t>
  </si>
  <si>
    <t>QR8</t>
  </si>
  <si>
    <t>Quarter Round Molding, 96"W x 3/4"H x 3/4"D</t>
  </si>
  <si>
    <t>OCM8</t>
  </si>
  <si>
    <t>Outside Corner Molding, 96"W x 1"H x 1"D</t>
  </si>
  <si>
    <t>SM8</t>
  </si>
  <si>
    <t>Scribe Molding, 96"W x 3/4"H x 1/4"D</t>
  </si>
  <si>
    <t>LM8</t>
  </si>
  <si>
    <t>Lightrail Molding, 96"W x 2"H x 3/4"D</t>
  </si>
  <si>
    <t>LR8</t>
  </si>
  <si>
    <t>Lightrail Molding, 96"W x 1 1/4"H x 1 3/4"D</t>
  </si>
  <si>
    <t>TK8</t>
  </si>
  <si>
    <t>Toe Kick, 96"W x 4 3/8"H x 1/4"D</t>
  </si>
  <si>
    <t>WSP30</t>
  </si>
  <si>
    <t>Wall Skin Panel, 11 1/4"W x 30"H x 3/16"D</t>
  </si>
  <si>
    <t>WSP36</t>
  </si>
  <si>
    <t>Wall Skin Panel, 11 1/4"W x 36"H x 3/16"D</t>
  </si>
  <si>
    <t>WSP42</t>
  </si>
  <si>
    <t>Wall Skin Panel, 11 1/4"W x 42"H x 3/16"D</t>
  </si>
  <si>
    <t>BSP</t>
  </si>
  <si>
    <t>Base Skin Panel, 23 1/4"W x 34 1/2"H x 3/16"D</t>
  </si>
  <si>
    <t>TSP96</t>
  </si>
  <si>
    <t>Tall Skin Panel, 23 1/4"W x 96"H x 3/16"D</t>
  </si>
  <si>
    <t>PNL3496</t>
  </si>
  <si>
    <t>Finished Panel, 34 1/2"W x 96"H x 1/4"D</t>
  </si>
  <si>
    <t>PNL4896</t>
  </si>
  <si>
    <t>Finished Panel, 48"W x 96"H x 1/4"D</t>
  </si>
  <si>
    <t>DWR1.5</t>
  </si>
  <si>
    <t>Dishwasher Return Panel, 1 1/2"W x 34 1/2"H x 24"D</t>
  </si>
  <si>
    <t>RRP96</t>
  </si>
  <si>
    <t>VAL24</t>
  </si>
  <si>
    <t>Valance, 24"W x 5 1/2"H x 3/4"D</t>
  </si>
  <si>
    <t>VAL30</t>
  </si>
  <si>
    <t>Valance, 30"W x 5 1/2"H x 3/4"D</t>
  </si>
  <si>
    <t>VAL36</t>
  </si>
  <si>
    <t>Valance, 36"W x 5 1/2"H x 3/4"D</t>
  </si>
  <si>
    <t>VAL48</t>
  </si>
  <si>
    <t>Valance, 48"W x 5 1/2"H x 3/4"D</t>
  </si>
  <si>
    <t>VAL60</t>
  </si>
  <si>
    <t>Valance, 60"W x 5 1/2"H x 3/4"D</t>
  </si>
  <si>
    <t>VAL72</t>
  </si>
  <si>
    <t>Valance, 72"W x 5 1/2"H x 3/4"D</t>
  </si>
  <si>
    <t>COR04</t>
  </si>
  <si>
    <t>Corbel, 3 3/4"W x 9 7/8"H x 1 5/8"D</t>
  </si>
  <si>
    <t>COR61</t>
  </si>
  <si>
    <t>Corbel, 3 1/2"W x 13"H x 8"D</t>
  </si>
  <si>
    <t>COR44</t>
  </si>
  <si>
    <t>Corbel, 3 7/8"W x 10 7/8"H x 3 1/2"D</t>
  </si>
  <si>
    <t>COR60</t>
  </si>
  <si>
    <t>Corbel, 3"W x 12"H x 5"D</t>
  </si>
  <si>
    <t>STP1.5</t>
  </si>
  <si>
    <t>Split Turned Post, 3"W x 34 1/2"H x 1 1/2"D</t>
  </si>
  <si>
    <t>STP3</t>
  </si>
  <si>
    <t>Split Turned Post, 3"W x 34 1/2"H x 3"D</t>
  </si>
  <si>
    <t>STP4</t>
  </si>
  <si>
    <t>Split Turned Post, 4 1/2"W x 34 1/2"H x 4 1/2"D</t>
  </si>
  <si>
    <t>CBF4</t>
  </si>
  <si>
    <t>Classic Bun Feet, 3 1/8"W x 4"H x 3 1/8"D</t>
  </si>
  <si>
    <t>Qty</t>
    <phoneticPr fontId="10" type="noConversion"/>
  </si>
  <si>
    <t>Total After Discount</t>
    <phoneticPr fontId="10" type="noConversion"/>
  </si>
  <si>
    <t xml:space="preserve">     13211 Florence Ave, Santa Fe Springs, CA90670
     Office: (562)777-1535
     Email: squarecabinetry@gmail.com
     Https://www.sqcabinetry.com</t>
    <phoneticPr fontId="10" type="noConversion"/>
  </si>
  <si>
    <t>PO:</t>
    <phoneticPr fontId="10" type="noConversion"/>
  </si>
  <si>
    <t>Discount Rate:</t>
    <phoneticPr fontId="10" type="noConversion"/>
  </si>
  <si>
    <t>Order Color:</t>
    <phoneticPr fontId="10" type="noConversion"/>
  </si>
  <si>
    <t>Weight(lbs)</t>
  </si>
  <si>
    <t>Weight(lbs)</t>
    <phoneticPr fontId="10" type="noConversion"/>
  </si>
  <si>
    <t>Item Descriplion</t>
    <phoneticPr fontId="10" type="noConversion"/>
  </si>
  <si>
    <t>Total List Price</t>
    <phoneticPr fontId="10" type="noConversion"/>
  </si>
  <si>
    <r>
      <t>Customer</t>
    </r>
    <r>
      <rPr>
        <b/>
        <sz val="12"/>
        <rFont val="Microsoft YaHei"/>
        <family val="2"/>
        <charset val="134"/>
      </rPr>
      <t>:</t>
    </r>
    <phoneticPr fontId="10" type="noConversion"/>
  </si>
  <si>
    <r>
      <t>Volume(in</t>
    </r>
    <r>
      <rPr>
        <b/>
        <vertAlign val="superscript"/>
        <sz val="12"/>
        <rFont val="Arial"/>
        <family val="2"/>
      </rPr>
      <t>3</t>
    </r>
    <r>
      <rPr>
        <b/>
        <sz val="12"/>
        <rFont val="Arial"/>
        <family val="2"/>
      </rPr>
      <t>)</t>
    </r>
    <phoneticPr fontId="10" type="noConversion"/>
  </si>
  <si>
    <t>Volume(in3)</t>
  </si>
  <si>
    <r>
      <t xml:space="preserve">Fill in </t>
    </r>
    <r>
      <rPr>
        <b/>
        <sz val="16"/>
        <color rgb="FFFF0000"/>
        <rFont val="Arial"/>
        <family val="2"/>
      </rPr>
      <t>Blue</t>
    </r>
    <r>
      <rPr>
        <sz val="14"/>
        <rFont val="Arial"/>
        <family val="2"/>
      </rPr>
      <t xml:space="preserve"> cells. Fill in </t>
    </r>
    <r>
      <rPr>
        <b/>
        <sz val="16"/>
        <color rgb="FFFF0000"/>
        <rFont val="Arial"/>
        <family val="2"/>
      </rPr>
      <t>Your</t>
    </r>
    <r>
      <rPr>
        <sz val="14"/>
        <rFont val="Arial"/>
        <family val="2"/>
      </rPr>
      <t xml:space="preserve"> </t>
    </r>
    <r>
      <rPr>
        <b/>
        <sz val="16"/>
        <color rgb="FFFF0000"/>
        <rFont val="Arial"/>
        <family val="2"/>
      </rPr>
      <t>Discount</t>
    </r>
    <r>
      <rPr>
        <sz val="14"/>
        <rFont val="Arial"/>
        <family val="2"/>
      </rPr>
      <t>. Item with no price =</t>
    </r>
    <r>
      <rPr>
        <sz val="14"/>
        <color rgb="FFFF0000"/>
        <rFont val="Arial"/>
        <family val="2"/>
      </rPr>
      <t xml:space="preserve"> N/A</t>
    </r>
    <r>
      <rPr>
        <sz val="14"/>
        <rFont val="Arial"/>
        <family val="2"/>
      </rPr>
      <t>. Volume &amp;weight approx</t>
    </r>
    <phoneticPr fontId="10" type="noConversion"/>
  </si>
  <si>
    <t>Vanity Knee Drawer, Trimmable to 27" Wide, 36"W x 6"H x 21"D, 1 Drawer</t>
  </si>
  <si>
    <t>Refrigerator Return Panel, Include TF1.596, 1 1/2"W x 96"H x 24"D</t>
  </si>
  <si>
    <t>Wall Blind Corner, Max Pull-Out 3",27"W x 30"H x 12"D,12" Door,2 Shelves</t>
  </si>
  <si>
    <t>Wall Blind Corner, Max Pull-Out 3",30"W x 30"H x 12"D,15" Door,2 Shelves</t>
  </si>
  <si>
    <t>Wall Blind Corner, Max Pull-Out 3",27"W x 36"H x 12"D,12" Door,2 Shelves</t>
  </si>
  <si>
    <t>Wall Blind Corner, Max Pull-Out 3",30"W x 36"H x 12"D,15" Door,2 Shelves</t>
  </si>
  <si>
    <t>Wall Blind Corner, Max Pull-Out 3",27"W x 39"H x 12"D,12" Door,3 Shelves</t>
  </si>
  <si>
    <t>Wall Blind Corner, Max Pull-Out 3",30"W x 39"H x 12"D,15" Door,3 Shelves</t>
  </si>
  <si>
    <t>Wall Blind Corner, Max Pull-Out 3",27"W x 42"H x 12"D,12" Door,3 Shelves</t>
  </si>
  <si>
    <t>Wall Blind Corner, Max Pull-Out 3",30"W x 42"H x 12"D,15" Door,3 Shelves</t>
  </si>
  <si>
    <t>Wall Microwave Cabinet, Open Size: 21”W X 15 3/4“H X 18“D, 24"W x 30"H x 15"D, 2 Doors</t>
  </si>
  <si>
    <t>Wall Microwave Cabinet, Open Size: 24”W X 15 3/4“H X 18“D, 27"W x 30"H x 15"D, 2 Doors</t>
  </si>
  <si>
    <t>Wall Microwave Cabinet, Open Size: 21”W X 15 3/4“H X 18“D, 24"W x 36"H x 15"D, 2 Doors</t>
  </si>
  <si>
    <t>Wall Microwave Cabinet, Open Size: 24”W X 15 3/4“H X 18“D, 27"W x 36"H x 15"D, 2 Doors</t>
  </si>
  <si>
    <t>Wall Microwave Cabinet, Open Size: 21”W X 15 3/4“H X 18“D, 24"W x 39"H x 15"D, 2 Doors</t>
  </si>
  <si>
    <t>Wall Microwave Cabinet, Open Size: 24”W X 15 3/4“H X 18“D, 27"W x 39"H x 15"D, 2 Doors</t>
  </si>
  <si>
    <t>Wall Microwave Cabinet, Open Size: 21”W X 15 3/4“H X 18“D, 24"W x 42"H x 15"D, 2 Doors, 1 Shelf</t>
  </si>
  <si>
    <t>Wall Microwave Cabinet, Open Size: 24”W X 15 3/4“H X 18“D, 27"W x 42"H x 15"D, 2 Doors, 1 Shelf</t>
  </si>
  <si>
    <t xml:space="preserve">Stem Glass Holder, 30"W x 1 1/2"H x 12"D, Trimmable  </t>
  </si>
  <si>
    <t xml:space="preserve">Stem Glass Holder, 36"W x 1 1/2"H x 12"D, Trimmable  </t>
  </si>
  <si>
    <t>Wall Glass Door, 30"W x 12"H x 12"D, 2 Doors, Not include the Glass.</t>
  </si>
  <si>
    <t>Wall Glass Door, 36"W x 12"H x 12"D, 2 Doors, Not include the Glass.</t>
  </si>
  <si>
    <t>Wall Glass Door, 15"W x 30"H x 12"D, 1 Door, 2 Shelves, Not include the Glass.</t>
  </si>
  <si>
    <t>Wall Glass Door, 18"W x 30"H x 12"D, 1 Door, 2 Shelves, Not include the Glass.</t>
  </si>
  <si>
    <t>Wall Glass Door, 24"W x 30"H x 12"D, 2 Doors, 2 Shelves, Not include the Glass.</t>
  </si>
  <si>
    <t>Wall Glass Door, 30"W x 30"H x 12"D, 2 Doors, 2 Shelves, Not include the Glass.</t>
  </si>
  <si>
    <t>Wall Glass Door, 36"W x 30"H x 12"D, 2 Doors, 2 Shelves, Not include the Glass.</t>
  </si>
  <si>
    <t>Wall Glass Door, 15"W x 36"H x 12"D, 1 Door, 2 Shelves, Not include the Glass.</t>
  </si>
  <si>
    <t>Wall Glass Door, 18"W x 36"H x 12"D, 1 Door, 2 Shelves, Not include the Glass.</t>
  </si>
  <si>
    <t>Wall Glass Door, 24"W x 36"H x 12"D, 2 Doors, 2 Shelves, Not include the Glass.</t>
  </si>
  <si>
    <t>Wall Glass Door, 30"W x 36"H x 12"D, 2 Doors, 2 Shelves, Not include the Glass.</t>
  </si>
  <si>
    <t>Wall Glass Door, 36"W x 36"H x 12"D, 2 Doors, 2 Shelves, Not include the Glass.</t>
  </si>
  <si>
    <t>Wall Glass Door, 15"W x 39"H x 12"D, 1 Door, 3 Shelves, Not include the Glass.</t>
  </si>
  <si>
    <t>Wall Glass Door, 18"W x 39"H x 12"D, 1 Door, 3 Shelves, Not include the Glass.</t>
  </si>
  <si>
    <t>Wall Glass Door, 24"W x 39"H x 12"D, 2 Doors, 3 Shelves, Not include the Glass.</t>
  </si>
  <si>
    <t>Wall Glass Door, 30"W x 39"H x 12"D, 2 Doors, 3 Shelves, Not include the Glass.</t>
  </si>
  <si>
    <t>Wall Glass Door, 36"W x 39"H x 12"D, 2 Doors, 3 Shelves, Not include the Glass.</t>
  </si>
  <si>
    <t>Wall Glass Door, 15"W x 42"H x 12"D, 1 Door, 3 Shelves, Not include the Glass.</t>
  </si>
  <si>
    <t>Wall Glass Door, 18"W x 42"H x 12"D, 1 Door, 3 Shelves, Not include the Glass.</t>
  </si>
  <si>
    <t>Wall Glass Door, 24"W x 42"H x 12"D, 2 Doors, 3 Shelves, Not include the Glass.</t>
  </si>
  <si>
    <t>Wall Glass Door, 30"W x 42"H x 12"D, 2 Doors, 3 Shelves, Not include the Glass.</t>
  </si>
  <si>
    <t>Wall Glass Door, 36"W x 42"H x 12"D, 2 Doors, 3 Shelves, Not include the Glass.</t>
  </si>
  <si>
    <t>Wall Diagonal Corner(Glass Door), 24"W x 30"H x 12"D, 1 Doors, 2 Shelves, Not include the Glass.</t>
  </si>
  <si>
    <t>Wall Diagonal Corner(Glass Door), 24"W x 36"H x 12"D, 1 Doors, 2 Shelves, Not include the Glass.</t>
  </si>
  <si>
    <t>Wall Diagonal Corner(Glass Door), 24"W x 39"H x 12"D, 1 Doors, 3 Shelves, Not include the Glass.</t>
  </si>
  <si>
    <t>Wall Diagonal Corner(Glass Door), 24"W x 42"H x 12"D, 1 Doors, 3 Shelves, Not include the Glass.</t>
  </si>
  <si>
    <t>Base Blind Corner, Max Pull-Out 12 1/2", 39"W x 34 1/2"H x 24"D, 12" Door, 1 Drawer, 1 Shelf</t>
  </si>
  <si>
    <t>Base Blind Corner, Max Pull-Out 9 1/2", 42"W x 34 1/2"H x 24"D, 15" Door, 1 Drawer, 1 Shelf</t>
  </si>
  <si>
    <t>Base Blind Corner, Max Pull-Out 6 1/2", 45"W x 34 1/2"H x 24"D, 18" Door, 1 Drawer, 1 Shelf</t>
  </si>
  <si>
    <t>Base Blind Corner Full Height, Max Pull-Out 3", 39"W x 34 1/2"H x 24"D, 12" Door, 1 Shelf</t>
  </si>
  <si>
    <t>Base Blind Corner Full Height, Max Pull-Out 3", 42"W x 34 1/2"H x 24"D, 15" Door, 1 Shelf</t>
  </si>
  <si>
    <t>Base Blind Corner Full Height, Max Pull-Out 3", 45"W x 34 1/2"H x 24"D, 18" Door, 1 Shelf</t>
  </si>
  <si>
    <t>Microwave Base with Drawer, Open Size: 27”W x 15 1/2“H, 30"W x 34 1/2"H x 24"D, 1 Drawer</t>
  </si>
  <si>
    <t>Double Ovens Cabinet, Open Size: 28 1/2"W x 50"H, 31 1/2"W x 84"H x 24"D,2 Doors,1 Drawer</t>
  </si>
  <si>
    <t>Double Ovens Cabinet, Open Size: 28 1/2"W x 50"H, 31 1/2"W x 90"H x 24"D,2 Doors,1 Drawer</t>
  </si>
  <si>
    <t>Double Ovens Cabinet, Open Size: 28 1/2"W x 50"H, 31 1/2"W x 93"H x 24"D,2 Doors,1 Drawer,1 Shelf</t>
  </si>
  <si>
    <t>Double Ovens Cabinet, Open Size: 28 1/2"W x 50"H, 31 1/2"W x 96"H x 24"D,2 Doors,1 Drawer,1 Shelf</t>
  </si>
  <si>
    <t>Single Ovens Cabinet, Open Size: 28 1/2"W x 33"H, 31 1/2"W x 84"H x 24"D,2 Doors,3 Drawers</t>
  </si>
  <si>
    <t>Single Ovens Cabinet, Open Size: 28 1/2"W x 33"H, 31 1/2"W x 90"H x 24"D,2 Doors,3 Drawers</t>
  </si>
  <si>
    <t>Single Ovens Cabinet, Open Size: 28 1/2"W x 33"H, 31 1/2"W x 93"H x 24"D,2 Doors,3 Drawers,1 Shelf</t>
  </si>
  <si>
    <t>Single Ovens Cabinet, Open Size: 28 1/2"W x 33"H, 31 1/2"W x 96"H x 24"D,2 Doors,3 Drawers,1 Shelf</t>
  </si>
  <si>
    <r>
      <t xml:space="preserve">                                                                Framed Cabinets Quote                                                       </t>
    </r>
    <r>
      <rPr>
        <b/>
        <sz val="10"/>
        <rFont val="Arial"/>
        <family val="2"/>
      </rPr>
      <t>V1.2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</si>
</sst>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.00_);[Red]\(\$#,##0.00\)"/>
    <numFmt numFmtId="165" formatCode="\$#,##0.00"/>
  </numFmts>
  <fonts count="20" x14ac:knownFonts="1">
    <font>
      <sz val="11"/>
      <color theme="1"/>
      <name val="Calibri"/>
      <scheme val="minor"/>
    </font>
    <font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24"/>
      <name val="Arial"/>
      <family val="2"/>
    </font>
    <font>
      <sz val="22"/>
      <name val="Arial"/>
      <family val="2"/>
    </font>
    <font>
      <b/>
      <sz val="22"/>
      <color rgb="FF2686BC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4"/>
      <color rgb="FFFF0000"/>
      <name val="Arial"/>
      <family val="2"/>
    </font>
    <font>
      <b/>
      <sz val="12"/>
      <color rgb="FFFF0000"/>
      <name val="Arial"/>
      <family val="2"/>
    </font>
    <font>
      <b/>
      <sz val="16"/>
      <color rgb="FFFF0000"/>
      <name val="Arial"/>
      <family val="2"/>
    </font>
    <font>
      <b/>
      <sz val="12"/>
      <name val="Microsoft YaHei"/>
      <family val="2"/>
      <charset val="134"/>
    </font>
    <font>
      <b/>
      <vertAlign val="superscript"/>
      <sz val="12"/>
      <name val="Arial"/>
      <family val="2"/>
    </font>
    <font>
      <b/>
      <sz val="1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</cellStyleXfs>
  <cellXfs count="76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0" xfId="5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0" xfId="5" applyFont="1" applyFill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165" fontId="15" fillId="0" borderId="10" xfId="0" applyNumberFormat="1" applyFont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164" fontId="2" fillId="2" borderId="10" xfId="0" applyNumberFormat="1" applyFont="1" applyFill="1" applyBorder="1" applyAlignment="1">
      <alignment horizontal="center" vertical="center"/>
    </xf>
    <xf numFmtId="165" fontId="12" fillId="0" borderId="10" xfId="0" applyNumberFormat="1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16" fillId="4" borderId="10" xfId="0" applyFont="1" applyFill="1" applyBorder="1" applyAlignment="1" applyProtection="1">
      <alignment horizontal="center" vertical="center" wrapText="1"/>
      <protection locked="0"/>
    </xf>
    <xf numFmtId="0" fontId="15" fillId="4" borderId="10" xfId="0" applyFont="1" applyFill="1" applyBorder="1" applyAlignment="1" applyProtection="1">
      <alignment horizontal="center" vertical="center"/>
      <protection locked="0"/>
    </xf>
    <xf numFmtId="0" fontId="13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6" fillId="4" borderId="5" xfId="0" applyFont="1" applyFill="1" applyBorder="1" applyAlignment="1" applyProtection="1">
      <alignment horizontal="center" vertical="center" wrapText="1"/>
      <protection locked="0"/>
    </xf>
    <xf numFmtId="0" fontId="16" fillId="4" borderId="7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3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11" fillId="0" borderId="8" xfId="0" applyFont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1" fillId="0" borderId="9" xfId="0" applyFont="1" applyBorder="1" applyAlignment="1" applyProtection="1">
      <alignment horizontal="left" vertical="center" wrapText="1"/>
      <protection locked="0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0" fontId="16" fillId="4" borderId="5" xfId="0" applyNumberFormat="1" applyFont="1" applyFill="1" applyBorder="1" applyAlignment="1" applyProtection="1">
      <alignment horizontal="center" vertical="center"/>
      <protection locked="0"/>
    </xf>
    <xf numFmtId="10" fontId="16" fillId="4" borderId="7" xfId="0" applyNumberFormat="1" applyFont="1" applyFill="1" applyBorder="1" applyAlignment="1" applyProtection="1">
      <alignment horizontal="center" vertical="center"/>
      <protection locked="0"/>
    </xf>
    <xf numFmtId="0" fontId="13" fillId="0" borderId="5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6" fillId="4" borderId="5" xfId="0" applyFont="1" applyFill="1" applyBorder="1" applyAlignment="1" applyProtection="1">
      <alignment horizontal="center" vertical="center"/>
      <protection locked="0"/>
    </xf>
    <xf numFmtId="0" fontId="16" fillId="4" borderId="7" xfId="0" applyFont="1" applyFill="1" applyBorder="1" applyAlignment="1" applyProtection="1">
      <alignment horizontal="center" vertical="center"/>
      <protection locked="0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6">
    <cellStyle name="Normal" xfId="0" builtinId="0"/>
    <cellStyle name="常规 2" xfId="1" xr:uid="{00000000-0005-0000-0000-000001000000}"/>
    <cellStyle name="常规 3" xfId="2" xr:uid="{00000000-0005-0000-0000-000002000000}"/>
    <cellStyle name="常规 4" xfId="3" xr:uid="{00000000-0005-0000-0000-000003000000}"/>
    <cellStyle name="常规 5" xfId="4" xr:uid="{00000000-0005-0000-0000-000004000000}"/>
    <cellStyle name="常规 6" xfId="5" xr:uid="{00000000-0005-0000-0000-000005000000}"/>
  </cellStyles>
  <dxfs count="0"/>
  <tableStyles count="0" defaultTableStyle="TableStyleMedium2" defaultPivotStyle="PivotStyleLight16"/>
  <colors>
    <mruColors>
      <color rgb="FF2686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84" Type="http://schemas.openxmlformats.org/officeDocument/2006/relationships/image" Target="../media/image84.png"/><Relationship Id="rId89" Type="http://schemas.openxmlformats.org/officeDocument/2006/relationships/image" Target="../media/image89.png"/><Relationship Id="rId16" Type="http://schemas.openxmlformats.org/officeDocument/2006/relationships/image" Target="../media/image16.png"/><Relationship Id="rId11" Type="http://schemas.openxmlformats.org/officeDocument/2006/relationships/image" Target="../media/image11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102" Type="http://schemas.openxmlformats.org/officeDocument/2006/relationships/image" Target="../media/image102.png"/><Relationship Id="rId5" Type="http://schemas.openxmlformats.org/officeDocument/2006/relationships/image" Target="../media/image5.png"/><Relationship Id="rId90" Type="http://schemas.openxmlformats.org/officeDocument/2006/relationships/image" Target="../media/image90.png"/><Relationship Id="rId95" Type="http://schemas.openxmlformats.org/officeDocument/2006/relationships/image" Target="../media/image95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59" Type="http://schemas.openxmlformats.org/officeDocument/2006/relationships/image" Target="../media/image59.png"/><Relationship Id="rId103" Type="http://schemas.openxmlformats.org/officeDocument/2006/relationships/image" Target="../media/image103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88" Type="http://schemas.openxmlformats.org/officeDocument/2006/relationships/image" Target="../media/image88.png"/><Relationship Id="rId91" Type="http://schemas.openxmlformats.org/officeDocument/2006/relationships/image" Target="../media/image91.png"/><Relationship Id="rId96" Type="http://schemas.openxmlformats.org/officeDocument/2006/relationships/image" Target="../media/image9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6" Type="http://schemas.openxmlformats.org/officeDocument/2006/relationships/image" Target="../media/image106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Relationship Id="rId94" Type="http://schemas.openxmlformats.org/officeDocument/2006/relationships/image" Target="../media/image94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Relationship Id="rId34" Type="http://schemas.openxmlformats.org/officeDocument/2006/relationships/image" Target="../media/image34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76" Type="http://schemas.openxmlformats.org/officeDocument/2006/relationships/image" Target="../media/image76.png"/><Relationship Id="rId97" Type="http://schemas.openxmlformats.org/officeDocument/2006/relationships/image" Target="../media/image97.png"/><Relationship Id="rId104" Type="http://schemas.openxmlformats.org/officeDocument/2006/relationships/image" Target="../media/image10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" Type="http://schemas.openxmlformats.org/officeDocument/2006/relationships/image" Target="../media/image2.png"/><Relationship Id="rId29" Type="http://schemas.openxmlformats.org/officeDocument/2006/relationships/image" Target="../media/image29.png"/><Relationship Id="rId24" Type="http://schemas.openxmlformats.org/officeDocument/2006/relationships/image" Target="../media/image24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66" Type="http://schemas.openxmlformats.org/officeDocument/2006/relationships/image" Target="../media/image66.png"/><Relationship Id="rId87" Type="http://schemas.openxmlformats.org/officeDocument/2006/relationships/image" Target="../media/image87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56" Type="http://schemas.openxmlformats.org/officeDocument/2006/relationships/image" Target="../media/image56.png"/><Relationship Id="rId77" Type="http://schemas.openxmlformats.org/officeDocument/2006/relationships/image" Target="../media/image77.png"/><Relationship Id="rId100" Type="http://schemas.openxmlformats.org/officeDocument/2006/relationships/image" Target="../media/image100.png"/><Relationship Id="rId105" Type="http://schemas.openxmlformats.org/officeDocument/2006/relationships/image" Target="../media/image105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93" Type="http://schemas.openxmlformats.org/officeDocument/2006/relationships/image" Target="../media/image93.png"/><Relationship Id="rId98" Type="http://schemas.openxmlformats.org/officeDocument/2006/relationships/image" Target="../media/image98.png"/><Relationship Id="rId3" Type="http://schemas.openxmlformats.org/officeDocument/2006/relationships/image" Target="../media/image3.png"/><Relationship Id="rId25" Type="http://schemas.openxmlformats.org/officeDocument/2006/relationships/image" Target="../media/image25.png"/><Relationship Id="rId46" Type="http://schemas.openxmlformats.org/officeDocument/2006/relationships/image" Target="../media/image46.png"/><Relationship Id="rId67" Type="http://schemas.openxmlformats.org/officeDocument/2006/relationships/image" Target="../media/image6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278731</xdr:colOff>
      <xdr:row>1</xdr:row>
      <xdr:rowOff>34424</xdr:rowOff>
    </xdr:from>
    <xdr:to>
      <xdr:col>1</xdr:col>
      <xdr:colOff>227738</xdr:colOff>
      <xdr:row>1</xdr:row>
      <xdr:rowOff>354330</xdr:rowOff>
    </xdr:to>
    <xdr:pic>
      <xdr:nvPicPr>
        <xdr:cNvPr id="100" name="图片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278731" y="491624"/>
          <a:ext cx="304608" cy="319907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8</xdr:row>
      <xdr:rowOff>89930</xdr:rowOff>
    </xdr:from>
    <xdr:to>
      <xdr:col>1</xdr:col>
      <xdr:colOff>850901</xdr:colOff>
      <xdr:row>12</xdr:row>
      <xdr:rowOff>127000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73101" y="2299730"/>
          <a:ext cx="533400" cy="95147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14</xdr:row>
      <xdr:rowOff>25400</xdr:rowOff>
    </xdr:from>
    <xdr:to>
      <xdr:col>1</xdr:col>
      <xdr:colOff>1062475</xdr:colOff>
      <xdr:row>19</xdr:row>
      <xdr:rowOff>38100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69900" y="3606800"/>
          <a:ext cx="948175" cy="1155699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330201</xdr:colOff>
      <xdr:row>20</xdr:row>
      <xdr:rowOff>102630</xdr:rowOff>
    </xdr:from>
    <xdr:to>
      <xdr:col>1</xdr:col>
      <xdr:colOff>863601</xdr:colOff>
      <xdr:row>24</xdr:row>
      <xdr:rowOff>139700</xdr:rowOff>
    </xdr:to>
    <xdr:pic>
      <xdr:nvPicPr>
        <xdr:cNvPr id="22" name="图片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85801" y="5055630"/>
          <a:ext cx="533400" cy="95147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26</xdr:row>
      <xdr:rowOff>38100</xdr:rowOff>
    </xdr:from>
    <xdr:to>
      <xdr:col>1</xdr:col>
      <xdr:colOff>1075175</xdr:colOff>
      <xdr:row>31</xdr:row>
      <xdr:rowOff>50800</xdr:rowOff>
    </xdr:to>
    <xdr:pic>
      <xdr:nvPicPr>
        <xdr:cNvPr id="24" name="图片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82600" y="6362700"/>
          <a:ext cx="948175" cy="1155699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330200</xdr:colOff>
      <xdr:row>32</xdr:row>
      <xdr:rowOff>63500</xdr:rowOff>
    </xdr:from>
    <xdr:to>
      <xdr:col>1</xdr:col>
      <xdr:colOff>834408</xdr:colOff>
      <xdr:row>36</xdr:row>
      <xdr:rowOff>177800</xdr:rowOff>
    </xdr:to>
    <xdr:pic>
      <xdr:nvPicPr>
        <xdr:cNvPr id="26" name="图片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85800" y="7759700"/>
          <a:ext cx="504208" cy="102870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37</xdr:row>
      <xdr:rowOff>112960</xdr:rowOff>
    </xdr:from>
    <xdr:to>
      <xdr:col>1</xdr:col>
      <xdr:colOff>1028700</xdr:colOff>
      <xdr:row>43</xdr:row>
      <xdr:rowOff>127000</xdr:rowOff>
    </xdr:to>
    <xdr:pic>
      <xdr:nvPicPr>
        <xdr:cNvPr id="30" name="图片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82600" y="8952160"/>
          <a:ext cx="901700" cy="1385640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44</xdr:row>
      <xdr:rowOff>38100</xdr:rowOff>
    </xdr:from>
    <xdr:to>
      <xdr:col>1</xdr:col>
      <xdr:colOff>821708</xdr:colOff>
      <xdr:row>48</xdr:row>
      <xdr:rowOff>203200</xdr:rowOff>
    </xdr:to>
    <xdr:pic>
      <xdr:nvPicPr>
        <xdr:cNvPr id="31" name="图片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73100" y="10477500"/>
          <a:ext cx="504208" cy="102870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49</xdr:row>
      <xdr:rowOff>62159</xdr:rowOff>
    </xdr:from>
    <xdr:to>
      <xdr:col>1</xdr:col>
      <xdr:colOff>1028700</xdr:colOff>
      <xdr:row>55</xdr:row>
      <xdr:rowOff>152400</xdr:rowOff>
    </xdr:to>
    <xdr:pic>
      <xdr:nvPicPr>
        <xdr:cNvPr id="32" name="图片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82600" y="11581060"/>
          <a:ext cx="901700" cy="138564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58</xdr:row>
      <xdr:rowOff>25400</xdr:rowOff>
    </xdr:from>
    <xdr:to>
      <xdr:col>1</xdr:col>
      <xdr:colOff>1066558</xdr:colOff>
      <xdr:row>62</xdr:row>
      <xdr:rowOff>4232</xdr:rowOff>
    </xdr:to>
    <xdr:pic>
      <xdr:nvPicPr>
        <xdr:cNvPr id="35" name="图片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69900" y="13487400"/>
          <a:ext cx="952257" cy="838198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215900</xdr:colOff>
      <xdr:row>64</xdr:row>
      <xdr:rowOff>38100</xdr:rowOff>
    </xdr:from>
    <xdr:to>
      <xdr:col>1</xdr:col>
      <xdr:colOff>925797</xdr:colOff>
      <xdr:row>65</xdr:row>
      <xdr:rowOff>330200</xdr:rowOff>
    </xdr:to>
    <xdr:pic>
      <xdr:nvPicPr>
        <xdr:cNvPr id="36" name="图片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571500" y="14795500"/>
          <a:ext cx="709897" cy="647700"/>
        </a:xfrm>
        <a:prstGeom prst="rect">
          <a:avLst/>
        </a:prstGeom>
      </xdr:spPr>
    </xdr:pic>
    <xdr:clientData/>
  </xdr:twoCellAnchor>
  <xdr:twoCellAnchor editAs="oneCell">
    <xdr:from>
      <xdr:col>1</xdr:col>
      <xdr:colOff>177800</xdr:colOff>
      <xdr:row>66</xdr:row>
      <xdr:rowOff>114300</xdr:rowOff>
    </xdr:from>
    <xdr:to>
      <xdr:col>1</xdr:col>
      <xdr:colOff>969949</xdr:colOff>
      <xdr:row>69</xdr:row>
      <xdr:rowOff>114299</xdr:rowOff>
    </xdr:to>
    <xdr:pic>
      <xdr:nvPicPr>
        <xdr:cNvPr id="37" name="图片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533400" y="15582900"/>
          <a:ext cx="792149" cy="647699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152400</xdr:colOff>
      <xdr:row>70</xdr:row>
      <xdr:rowOff>44205</xdr:rowOff>
    </xdr:from>
    <xdr:to>
      <xdr:col>1</xdr:col>
      <xdr:colOff>1003300</xdr:colOff>
      <xdr:row>70</xdr:row>
      <xdr:rowOff>749298</xdr:rowOff>
    </xdr:to>
    <xdr:pic>
      <xdr:nvPicPr>
        <xdr:cNvPr id="38" name="图片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508000" y="16376405"/>
          <a:ext cx="850900" cy="705093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330201</xdr:colOff>
      <xdr:row>71</xdr:row>
      <xdr:rowOff>88900</xdr:rowOff>
    </xdr:from>
    <xdr:to>
      <xdr:col>1</xdr:col>
      <xdr:colOff>830452</xdr:colOff>
      <xdr:row>74</xdr:row>
      <xdr:rowOff>152400</xdr:rowOff>
    </xdr:to>
    <xdr:pic>
      <xdr:nvPicPr>
        <xdr:cNvPr id="39" name="图片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85801" y="17183100"/>
          <a:ext cx="500251" cy="711200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75</xdr:row>
      <xdr:rowOff>55845</xdr:rowOff>
    </xdr:from>
    <xdr:to>
      <xdr:col>1</xdr:col>
      <xdr:colOff>850900</xdr:colOff>
      <xdr:row>78</xdr:row>
      <xdr:rowOff>177800</xdr:rowOff>
    </xdr:to>
    <xdr:pic>
      <xdr:nvPicPr>
        <xdr:cNvPr id="40" name="图片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73101" y="18013646"/>
          <a:ext cx="533399" cy="769654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330200</xdr:colOff>
      <xdr:row>79</xdr:row>
      <xdr:rowOff>56080</xdr:rowOff>
    </xdr:from>
    <xdr:to>
      <xdr:col>1</xdr:col>
      <xdr:colOff>889000</xdr:colOff>
      <xdr:row>80</xdr:row>
      <xdr:rowOff>355598</xdr:rowOff>
    </xdr:to>
    <xdr:pic>
      <xdr:nvPicPr>
        <xdr:cNvPr id="41" name="图片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85800" y="18877480"/>
          <a:ext cx="558800" cy="693219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330201</xdr:colOff>
      <xdr:row>81</xdr:row>
      <xdr:rowOff>39594</xdr:rowOff>
    </xdr:from>
    <xdr:to>
      <xdr:col>1</xdr:col>
      <xdr:colOff>850900</xdr:colOff>
      <xdr:row>82</xdr:row>
      <xdr:rowOff>380998</xdr:rowOff>
    </xdr:to>
    <xdr:pic>
      <xdr:nvPicPr>
        <xdr:cNvPr id="42" name="图片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85801" y="19648395"/>
          <a:ext cx="520699" cy="735104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330200</xdr:colOff>
      <xdr:row>83</xdr:row>
      <xdr:rowOff>88900</xdr:rowOff>
    </xdr:from>
    <xdr:to>
      <xdr:col>1</xdr:col>
      <xdr:colOff>869530</xdr:colOff>
      <xdr:row>84</xdr:row>
      <xdr:rowOff>304800</xdr:rowOff>
    </xdr:to>
    <xdr:pic>
      <xdr:nvPicPr>
        <xdr:cNvPr id="43" name="图片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85800" y="20485100"/>
          <a:ext cx="539330" cy="609600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85</xdr:row>
      <xdr:rowOff>53238</xdr:rowOff>
    </xdr:from>
    <xdr:to>
      <xdr:col>1</xdr:col>
      <xdr:colOff>867780</xdr:colOff>
      <xdr:row>86</xdr:row>
      <xdr:rowOff>368300</xdr:rowOff>
    </xdr:to>
    <xdr:pic>
      <xdr:nvPicPr>
        <xdr:cNvPr id="44" name="图片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73100" y="21236838"/>
          <a:ext cx="550281" cy="708762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279400</xdr:colOff>
      <xdr:row>88</xdr:row>
      <xdr:rowOff>63500</xdr:rowOff>
    </xdr:from>
    <xdr:to>
      <xdr:col>1</xdr:col>
      <xdr:colOff>861698</xdr:colOff>
      <xdr:row>91</xdr:row>
      <xdr:rowOff>88899</xdr:rowOff>
    </xdr:to>
    <xdr:pic>
      <xdr:nvPicPr>
        <xdr:cNvPr id="46" name="图片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35000" y="22275800"/>
          <a:ext cx="582299" cy="749299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330200</xdr:colOff>
      <xdr:row>93</xdr:row>
      <xdr:rowOff>62070</xdr:rowOff>
    </xdr:from>
    <xdr:to>
      <xdr:col>1</xdr:col>
      <xdr:colOff>825500</xdr:colOff>
      <xdr:row>94</xdr:row>
      <xdr:rowOff>355598</xdr:rowOff>
    </xdr:to>
    <xdr:pic>
      <xdr:nvPicPr>
        <xdr:cNvPr id="47" name="图片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85800" y="23480870"/>
          <a:ext cx="495300" cy="68722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95</xdr:row>
      <xdr:rowOff>76200</xdr:rowOff>
    </xdr:from>
    <xdr:to>
      <xdr:col>1</xdr:col>
      <xdr:colOff>783696</xdr:colOff>
      <xdr:row>98</xdr:row>
      <xdr:rowOff>192808</xdr:rowOff>
    </xdr:to>
    <xdr:pic>
      <xdr:nvPicPr>
        <xdr:cNvPr id="49" name="图片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736600" y="24282400"/>
          <a:ext cx="402696" cy="878608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99</xdr:row>
      <xdr:rowOff>92417</xdr:rowOff>
    </xdr:from>
    <xdr:to>
      <xdr:col>1</xdr:col>
      <xdr:colOff>1054100</xdr:colOff>
      <xdr:row>100</xdr:row>
      <xdr:rowOff>292098</xdr:rowOff>
    </xdr:to>
    <xdr:pic>
      <xdr:nvPicPr>
        <xdr:cNvPr id="50" name="图片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82600" y="25314617"/>
          <a:ext cx="927100" cy="555281"/>
        </a:xfrm>
        <a:prstGeom prst="rect">
          <a:avLst/>
        </a:prstGeom>
      </xdr:spPr>
    </xdr:pic>
    <xdr:clientData/>
  </xdr:twoCellAnchor>
  <xdr:twoCellAnchor editAs="oneCell">
    <xdr:from>
      <xdr:col>1</xdr:col>
      <xdr:colOff>139700</xdr:colOff>
      <xdr:row>101</xdr:row>
      <xdr:rowOff>93350</xdr:rowOff>
    </xdr:from>
    <xdr:to>
      <xdr:col>1</xdr:col>
      <xdr:colOff>1054100</xdr:colOff>
      <xdr:row>103</xdr:row>
      <xdr:rowOff>165099</xdr:rowOff>
    </xdr:to>
    <xdr:pic>
      <xdr:nvPicPr>
        <xdr:cNvPr id="51" name="图片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95300" y="26026750"/>
          <a:ext cx="914400" cy="579749"/>
        </a:xfrm>
        <a:prstGeom prst="rect">
          <a:avLst/>
        </a:prstGeom>
      </xdr:spPr>
    </xdr:pic>
    <xdr:clientData/>
  </xdr:twoCellAnchor>
  <xdr:twoCellAnchor editAs="oneCell">
    <xdr:from>
      <xdr:col>1</xdr:col>
      <xdr:colOff>76199</xdr:colOff>
      <xdr:row>104</xdr:row>
      <xdr:rowOff>114300</xdr:rowOff>
    </xdr:from>
    <xdr:to>
      <xdr:col>1</xdr:col>
      <xdr:colOff>1107864</xdr:colOff>
      <xdr:row>104</xdr:row>
      <xdr:rowOff>546100</xdr:rowOff>
    </xdr:to>
    <xdr:pic>
      <xdr:nvPicPr>
        <xdr:cNvPr id="53" name="图片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31799" y="26809700"/>
          <a:ext cx="1031665" cy="431799"/>
        </a:xfrm>
        <a:prstGeom prst="rect">
          <a:avLst/>
        </a:prstGeom>
      </xdr:spPr>
    </xdr:pic>
    <xdr:clientData/>
  </xdr:twoCellAnchor>
  <xdr:twoCellAnchor editAs="oneCell">
    <xdr:from>
      <xdr:col>1</xdr:col>
      <xdr:colOff>88901</xdr:colOff>
      <xdr:row>105</xdr:row>
      <xdr:rowOff>106610</xdr:rowOff>
    </xdr:from>
    <xdr:to>
      <xdr:col>1</xdr:col>
      <xdr:colOff>1092200</xdr:colOff>
      <xdr:row>106</xdr:row>
      <xdr:rowOff>177800</xdr:rowOff>
    </xdr:to>
    <xdr:pic>
      <xdr:nvPicPr>
        <xdr:cNvPr id="58" name="图片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44501" y="28745110"/>
          <a:ext cx="1003299" cy="32519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107</xdr:row>
      <xdr:rowOff>139700</xdr:rowOff>
    </xdr:from>
    <xdr:to>
      <xdr:col>1</xdr:col>
      <xdr:colOff>1082488</xdr:colOff>
      <xdr:row>108</xdr:row>
      <xdr:rowOff>304800</xdr:rowOff>
    </xdr:to>
    <xdr:pic>
      <xdr:nvPicPr>
        <xdr:cNvPr id="60" name="图片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69900" y="29286200"/>
          <a:ext cx="968188" cy="60960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110</xdr:row>
      <xdr:rowOff>20238</xdr:rowOff>
    </xdr:from>
    <xdr:to>
      <xdr:col>1</xdr:col>
      <xdr:colOff>622300</xdr:colOff>
      <xdr:row>113</xdr:row>
      <xdr:rowOff>215899</xdr:rowOff>
    </xdr:to>
    <xdr:pic>
      <xdr:nvPicPr>
        <xdr:cNvPr id="61" name="图片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69900" y="30297038"/>
          <a:ext cx="508000" cy="919561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279400</xdr:colOff>
      <xdr:row>114</xdr:row>
      <xdr:rowOff>88693</xdr:rowOff>
    </xdr:from>
    <xdr:to>
      <xdr:col>1</xdr:col>
      <xdr:colOff>1083344</xdr:colOff>
      <xdr:row>118</xdr:row>
      <xdr:rowOff>114300</xdr:rowOff>
    </xdr:to>
    <xdr:pic>
      <xdr:nvPicPr>
        <xdr:cNvPr id="62" name="图片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35000" y="31330693"/>
          <a:ext cx="803944" cy="990807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101601</xdr:colOff>
      <xdr:row>119</xdr:row>
      <xdr:rowOff>91550</xdr:rowOff>
    </xdr:from>
    <xdr:to>
      <xdr:col>1</xdr:col>
      <xdr:colOff>622300</xdr:colOff>
      <xdr:row>124</xdr:row>
      <xdr:rowOff>12699</xdr:rowOff>
    </xdr:to>
    <xdr:pic>
      <xdr:nvPicPr>
        <xdr:cNvPr id="63" name="图片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57201" y="32540051"/>
          <a:ext cx="520699" cy="1127648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124</xdr:row>
      <xdr:rowOff>25400</xdr:rowOff>
    </xdr:from>
    <xdr:to>
      <xdr:col>1</xdr:col>
      <xdr:colOff>1083723</xdr:colOff>
      <xdr:row>128</xdr:row>
      <xdr:rowOff>165098</xdr:rowOff>
    </xdr:to>
    <xdr:pic>
      <xdr:nvPicPr>
        <xdr:cNvPr id="64" name="图片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73100" y="33680400"/>
          <a:ext cx="766223" cy="1104899"/>
        </a:xfrm>
        <a:prstGeom prst="rect">
          <a:avLst/>
        </a:prstGeom>
      </xdr:spPr>
    </xdr:pic>
    <xdr:clientData/>
  </xdr:twoCellAnchor>
  <xdr:twoCellAnchor editAs="oneCell">
    <xdr:from>
      <xdr:col>1</xdr:col>
      <xdr:colOff>330200</xdr:colOff>
      <xdr:row>129</xdr:row>
      <xdr:rowOff>114300</xdr:rowOff>
    </xdr:from>
    <xdr:to>
      <xdr:col>1</xdr:col>
      <xdr:colOff>856342</xdr:colOff>
      <xdr:row>130</xdr:row>
      <xdr:rowOff>304798</xdr:rowOff>
    </xdr:to>
    <xdr:pic>
      <xdr:nvPicPr>
        <xdr:cNvPr id="65" name="图片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85800" y="34975800"/>
          <a:ext cx="526142" cy="634999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131</xdr:row>
      <xdr:rowOff>62492</xdr:rowOff>
    </xdr:from>
    <xdr:to>
      <xdr:col>1</xdr:col>
      <xdr:colOff>869161</xdr:colOff>
      <xdr:row>132</xdr:row>
      <xdr:rowOff>406399</xdr:rowOff>
    </xdr:to>
    <xdr:pic>
      <xdr:nvPicPr>
        <xdr:cNvPr id="66" name="图片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73100" y="35812992"/>
          <a:ext cx="551661" cy="788407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228600</xdr:colOff>
      <xdr:row>133</xdr:row>
      <xdr:rowOff>368300</xdr:rowOff>
    </xdr:from>
    <xdr:to>
      <xdr:col>1</xdr:col>
      <xdr:colOff>952538</xdr:colOff>
      <xdr:row>136</xdr:row>
      <xdr:rowOff>114299</xdr:rowOff>
    </xdr:to>
    <xdr:pic>
      <xdr:nvPicPr>
        <xdr:cNvPr id="67" name="图片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584200" y="37007800"/>
          <a:ext cx="723938" cy="927099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138</xdr:row>
      <xdr:rowOff>317500</xdr:rowOff>
    </xdr:from>
    <xdr:to>
      <xdr:col>1</xdr:col>
      <xdr:colOff>1055949</xdr:colOff>
      <xdr:row>141</xdr:row>
      <xdr:rowOff>228599</xdr:rowOff>
    </xdr:to>
    <xdr:pic>
      <xdr:nvPicPr>
        <xdr:cNvPr id="76" name="图片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69900" y="38862000"/>
          <a:ext cx="941649" cy="901700"/>
        </a:xfrm>
        <a:prstGeom prst="rect">
          <a:avLst/>
        </a:prstGeom>
      </xdr:spPr>
    </xdr:pic>
    <xdr:clientData/>
  </xdr:twoCellAnchor>
  <xdr:twoCellAnchor editAs="oneCell">
    <xdr:from>
      <xdr:col>1</xdr:col>
      <xdr:colOff>215901</xdr:colOff>
      <xdr:row>144</xdr:row>
      <xdr:rowOff>114716</xdr:rowOff>
    </xdr:from>
    <xdr:to>
      <xdr:col>1</xdr:col>
      <xdr:colOff>939800</xdr:colOff>
      <xdr:row>148</xdr:row>
      <xdr:rowOff>142478</xdr:rowOff>
    </xdr:to>
    <xdr:pic>
      <xdr:nvPicPr>
        <xdr:cNvPr id="83" name="图片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571501" y="40640416"/>
          <a:ext cx="723899" cy="1043762"/>
        </a:xfrm>
        <a:prstGeom prst="rect">
          <a:avLst/>
        </a:prstGeom>
      </xdr:spPr>
    </xdr:pic>
    <xdr:clientData/>
  </xdr:twoCellAnchor>
  <xdr:twoCellAnchor editAs="oneCell">
    <xdr:from>
      <xdr:col>1</xdr:col>
      <xdr:colOff>88900</xdr:colOff>
      <xdr:row>150</xdr:row>
      <xdr:rowOff>195964</xdr:rowOff>
    </xdr:from>
    <xdr:to>
      <xdr:col>1</xdr:col>
      <xdr:colOff>1079500</xdr:colOff>
      <xdr:row>154</xdr:row>
      <xdr:rowOff>112831</xdr:rowOff>
    </xdr:to>
    <xdr:pic>
      <xdr:nvPicPr>
        <xdr:cNvPr id="84" name="图片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44500" y="42245665"/>
          <a:ext cx="990600" cy="932866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114302</xdr:colOff>
      <xdr:row>174</xdr:row>
      <xdr:rowOff>127000</xdr:rowOff>
    </xdr:from>
    <xdr:to>
      <xdr:col>1</xdr:col>
      <xdr:colOff>1037517</xdr:colOff>
      <xdr:row>176</xdr:row>
      <xdr:rowOff>303500</xdr:rowOff>
    </xdr:to>
    <xdr:pic>
      <xdr:nvPicPr>
        <xdr:cNvPr id="85" name="图片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69902" y="48272700"/>
          <a:ext cx="923216" cy="963900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114301</xdr:colOff>
      <xdr:row>177</xdr:row>
      <xdr:rowOff>93860</xdr:rowOff>
    </xdr:from>
    <xdr:to>
      <xdr:col>1</xdr:col>
      <xdr:colOff>1045229</xdr:colOff>
      <xdr:row>179</xdr:row>
      <xdr:rowOff>304800</xdr:rowOff>
    </xdr:to>
    <xdr:pic>
      <xdr:nvPicPr>
        <xdr:cNvPr id="86" name="图片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69901" y="49420660"/>
          <a:ext cx="930928" cy="998340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180</xdr:row>
      <xdr:rowOff>43147</xdr:rowOff>
    </xdr:from>
    <xdr:to>
      <xdr:col>1</xdr:col>
      <xdr:colOff>876101</xdr:colOff>
      <xdr:row>180</xdr:row>
      <xdr:rowOff>726637</xdr:rowOff>
    </xdr:to>
    <xdr:pic>
      <xdr:nvPicPr>
        <xdr:cNvPr id="91" name="图片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73101" y="50551047"/>
          <a:ext cx="558600" cy="683490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279401</xdr:colOff>
      <xdr:row>181</xdr:row>
      <xdr:rowOff>48492</xdr:rowOff>
    </xdr:from>
    <xdr:to>
      <xdr:col>1</xdr:col>
      <xdr:colOff>905411</xdr:colOff>
      <xdr:row>181</xdr:row>
      <xdr:rowOff>711200</xdr:rowOff>
    </xdr:to>
    <xdr:pic>
      <xdr:nvPicPr>
        <xdr:cNvPr id="92" name="图片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35001" y="51318393"/>
          <a:ext cx="626010" cy="662707"/>
        </a:xfrm>
        <a:prstGeom prst="rect">
          <a:avLst/>
        </a:prstGeom>
      </xdr:spPr>
    </xdr:pic>
    <xdr:clientData/>
  </xdr:twoCellAnchor>
  <xdr:twoCellAnchor editAs="oneCell">
    <xdr:from>
      <xdr:col>1</xdr:col>
      <xdr:colOff>558800</xdr:colOff>
      <xdr:row>186</xdr:row>
      <xdr:rowOff>114299</xdr:rowOff>
    </xdr:from>
    <xdr:to>
      <xdr:col>1</xdr:col>
      <xdr:colOff>1051039</xdr:colOff>
      <xdr:row>187</xdr:row>
      <xdr:rowOff>341430</xdr:rowOff>
    </xdr:to>
    <xdr:pic>
      <xdr:nvPicPr>
        <xdr:cNvPr id="93" name="图片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914400" y="53924199"/>
          <a:ext cx="492238" cy="671631"/>
        </a:xfrm>
        <a:prstGeom prst="rect">
          <a:avLst/>
        </a:prstGeom>
      </xdr:spPr>
    </xdr:pic>
    <xdr:clientData/>
  </xdr:twoCellAnchor>
  <xdr:twoCellAnchor editAs="oneCell">
    <xdr:from>
      <xdr:col>1</xdr:col>
      <xdr:colOff>87157</xdr:colOff>
      <xdr:row>186</xdr:row>
      <xdr:rowOff>114300</xdr:rowOff>
    </xdr:from>
    <xdr:to>
      <xdr:col>1</xdr:col>
      <xdr:colOff>567603</xdr:colOff>
      <xdr:row>187</xdr:row>
      <xdr:rowOff>342858</xdr:rowOff>
    </xdr:to>
    <xdr:pic>
      <xdr:nvPicPr>
        <xdr:cNvPr id="94" name="图片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42757" y="53924200"/>
          <a:ext cx="480447" cy="673058"/>
        </a:xfrm>
        <a:prstGeom prst="rect">
          <a:avLst/>
        </a:prstGeom>
      </xdr:spPr>
    </xdr:pic>
    <xdr:clientData/>
  </xdr:twoCellAnchor>
  <xdr:twoCellAnchor editAs="oneCell">
    <xdr:from>
      <xdr:col>1</xdr:col>
      <xdr:colOff>292101</xdr:colOff>
      <xdr:row>184</xdr:row>
      <xdr:rowOff>50800</xdr:rowOff>
    </xdr:from>
    <xdr:to>
      <xdr:col>1</xdr:col>
      <xdr:colOff>906424</xdr:colOff>
      <xdr:row>185</xdr:row>
      <xdr:rowOff>380998</xdr:rowOff>
    </xdr:to>
    <xdr:pic>
      <xdr:nvPicPr>
        <xdr:cNvPr id="95" name="图片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47701" y="52971700"/>
          <a:ext cx="614323" cy="774699"/>
        </a:xfrm>
        <a:prstGeom prst="rect">
          <a:avLst/>
        </a:prstGeom>
      </xdr:spPr>
    </xdr:pic>
    <xdr:clientData/>
  </xdr:twoCellAnchor>
  <xdr:twoCellAnchor editAs="oneCell">
    <xdr:from>
      <xdr:col>1</xdr:col>
      <xdr:colOff>139700</xdr:colOff>
      <xdr:row>167</xdr:row>
      <xdr:rowOff>173226</xdr:rowOff>
    </xdr:from>
    <xdr:to>
      <xdr:col>1</xdr:col>
      <xdr:colOff>1037117</xdr:colOff>
      <xdr:row>171</xdr:row>
      <xdr:rowOff>63499</xdr:rowOff>
    </xdr:to>
    <xdr:pic>
      <xdr:nvPicPr>
        <xdr:cNvPr id="96" name="图片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95300" y="46540926"/>
          <a:ext cx="897417" cy="906273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317500</xdr:colOff>
      <xdr:row>162</xdr:row>
      <xdr:rowOff>50800</xdr:rowOff>
    </xdr:from>
    <xdr:to>
      <xdr:col>1</xdr:col>
      <xdr:colOff>889725</xdr:colOff>
      <xdr:row>164</xdr:row>
      <xdr:rowOff>217208</xdr:rowOff>
    </xdr:to>
    <xdr:pic>
      <xdr:nvPicPr>
        <xdr:cNvPr id="97" name="图片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73100" y="45148500"/>
          <a:ext cx="572225" cy="674408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190500</xdr:colOff>
      <xdr:row>190</xdr:row>
      <xdr:rowOff>71112</xdr:rowOff>
    </xdr:from>
    <xdr:to>
      <xdr:col>1</xdr:col>
      <xdr:colOff>991051</xdr:colOff>
      <xdr:row>190</xdr:row>
      <xdr:rowOff>838200</xdr:rowOff>
    </xdr:to>
    <xdr:pic>
      <xdr:nvPicPr>
        <xdr:cNvPr id="98" name="图片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546100" y="56548011"/>
          <a:ext cx="800551" cy="767088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101601</xdr:colOff>
      <xdr:row>157</xdr:row>
      <xdr:rowOff>63499</xdr:rowOff>
    </xdr:from>
    <xdr:to>
      <xdr:col>1</xdr:col>
      <xdr:colOff>1083436</xdr:colOff>
      <xdr:row>160</xdr:row>
      <xdr:rowOff>241300</xdr:rowOff>
    </xdr:to>
    <xdr:pic>
      <xdr:nvPicPr>
        <xdr:cNvPr id="99" name="图片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57201" y="43891199"/>
          <a:ext cx="981836" cy="939801"/>
        </a:xfrm>
        <a:prstGeom prst="rect">
          <a:avLst/>
        </a:prstGeom>
      </xdr:spPr>
    </xdr:pic>
    <xdr:clientData/>
  </xdr:twoCellAnchor>
  <xdr:twoCellAnchor editAs="oneCell">
    <xdr:from>
      <xdr:col>1</xdr:col>
      <xdr:colOff>292101</xdr:colOff>
      <xdr:row>188</xdr:row>
      <xdr:rowOff>73464</xdr:rowOff>
    </xdr:from>
    <xdr:to>
      <xdr:col>1</xdr:col>
      <xdr:colOff>880221</xdr:colOff>
      <xdr:row>188</xdr:row>
      <xdr:rowOff>800099</xdr:rowOff>
    </xdr:to>
    <xdr:pic>
      <xdr:nvPicPr>
        <xdr:cNvPr id="101" name="图片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47701" y="54772364"/>
          <a:ext cx="588120" cy="726635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254000</xdr:colOff>
      <xdr:row>189</xdr:row>
      <xdr:rowOff>76243</xdr:rowOff>
    </xdr:from>
    <xdr:to>
      <xdr:col>1</xdr:col>
      <xdr:colOff>948110</xdr:colOff>
      <xdr:row>189</xdr:row>
      <xdr:rowOff>838200</xdr:rowOff>
    </xdr:to>
    <xdr:pic>
      <xdr:nvPicPr>
        <xdr:cNvPr id="102" name="图片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09600" y="55664144"/>
          <a:ext cx="694111" cy="761956"/>
        </a:xfrm>
        <a:prstGeom prst="rect">
          <a:avLst/>
        </a:prstGeom>
      </xdr:spPr>
    </xdr:pic>
    <xdr:clientData/>
  </xdr:twoCellAnchor>
  <xdr:twoCellAnchor editAs="oneCell">
    <xdr:from>
      <xdr:col>1</xdr:col>
      <xdr:colOff>241301</xdr:colOff>
      <xdr:row>191</xdr:row>
      <xdr:rowOff>101517</xdr:rowOff>
    </xdr:from>
    <xdr:to>
      <xdr:col>1</xdr:col>
      <xdr:colOff>974747</xdr:colOff>
      <xdr:row>191</xdr:row>
      <xdr:rowOff>798631</xdr:rowOff>
    </xdr:to>
    <xdr:pic>
      <xdr:nvPicPr>
        <xdr:cNvPr id="105" name="图片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596901" y="57467417"/>
          <a:ext cx="733446" cy="697114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254000</xdr:colOff>
      <xdr:row>182</xdr:row>
      <xdr:rowOff>68084</xdr:rowOff>
    </xdr:from>
    <xdr:to>
      <xdr:col>1</xdr:col>
      <xdr:colOff>965200</xdr:colOff>
      <xdr:row>183</xdr:row>
      <xdr:rowOff>380997</xdr:rowOff>
    </xdr:to>
    <xdr:pic>
      <xdr:nvPicPr>
        <xdr:cNvPr id="106" name="图片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09600" y="52099984"/>
          <a:ext cx="711200" cy="75741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192</xdr:row>
      <xdr:rowOff>76200</xdr:rowOff>
    </xdr:from>
    <xdr:to>
      <xdr:col>1</xdr:col>
      <xdr:colOff>545742</xdr:colOff>
      <xdr:row>195</xdr:row>
      <xdr:rowOff>63499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31800" y="59016900"/>
          <a:ext cx="469542" cy="1320799"/>
        </a:xfrm>
        <a:prstGeom prst="rect">
          <a:avLst/>
        </a:prstGeom>
      </xdr:spPr>
    </xdr:pic>
    <xdr:clientData/>
  </xdr:twoCellAnchor>
  <xdr:twoCellAnchor editAs="oneCell">
    <xdr:from>
      <xdr:col>1</xdr:col>
      <xdr:colOff>596900</xdr:colOff>
      <xdr:row>192</xdr:row>
      <xdr:rowOff>316082</xdr:rowOff>
    </xdr:from>
    <xdr:to>
      <xdr:col>1</xdr:col>
      <xdr:colOff>1077622</xdr:colOff>
      <xdr:row>195</xdr:row>
      <xdr:rowOff>406400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952500" y="59256782"/>
          <a:ext cx="480722" cy="1423818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101600</xdr:colOff>
      <xdr:row>196</xdr:row>
      <xdr:rowOff>88900</xdr:rowOff>
    </xdr:from>
    <xdr:to>
      <xdr:col>1</xdr:col>
      <xdr:colOff>641907</xdr:colOff>
      <xdr:row>202</xdr:row>
      <xdr:rowOff>25400</xdr:rowOff>
    </xdr:to>
    <xdr:pic>
      <xdr:nvPicPr>
        <xdr:cNvPr id="48" name="图片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57200" y="61899800"/>
          <a:ext cx="540307" cy="1231900"/>
        </a:xfrm>
        <a:prstGeom prst="rect">
          <a:avLst/>
        </a:prstGeom>
      </xdr:spPr>
    </xdr:pic>
    <xdr:clientData/>
  </xdr:twoCellAnchor>
  <xdr:twoCellAnchor editAs="oneCell">
    <xdr:from>
      <xdr:col>1</xdr:col>
      <xdr:colOff>495299</xdr:colOff>
      <xdr:row>202</xdr:row>
      <xdr:rowOff>18874</xdr:rowOff>
    </xdr:from>
    <xdr:to>
      <xdr:col>1</xdr:col>
      <xdr:colOff>1038694</xdr:colOff>
      <xdr:row>207</xdr:row>
      <xdr:rowOff>165099</xdr:rowOff>
    </xdr:to>
    <xdr:pic>
      <xdr:nvPicPr>
        <xdr:cNvPr id="52" name="图片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850900" y="63125174"/>
          <a:ext cx="543394" cy="1225725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609600</xdr:colOff>
      <xdr:row>209</xdr:row>
      <xdr:rowOff>67942</xdr:rowOff>
    </xdr:from>
    <xdr:to>
      <xdr:col>1</xdr:col>
      <xdr:colOff>1096742</xdr:colOff>
      <xdr:row>211</xdr:row>
      <xdr:rowOff>342899</xdr:rowOff>
    </xdr:to>
    <xdr:pic>
      <xdr:nvPicPr>
        <xdr:cNvPr id="59" name="图片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965200" y="64863341"/>
          <a:ext cx="487143" cy="1062357"/>
        </a:xfrm>
        <a:prstGeom prst="rect">
          <a:avLst/>
        </a:prstGeom>
      </xdr:spPr>
    </xdr:pic>
    <xdr:clientData/>
  </xdr:twoCellAnchor>
  <xdr:twoCellAnchor editAs="oneCell">
    <xdr:from>
      <xdr:col>1</xdr:col>
      <xdr:colOff>88901</xdr:colOff>
      <xdr:row>208</xdr:row>
      <xdr:rowOff>63500</xdr:rowOff>
    </xdr:from>
    <xdr:to>
      <xdr:col>1</xdr:col>
      <xdr:colOff>570539</xdr:colOff>
      <xdr:row>210</xdr:row>
      <xdr:rowOff>330200</xdr:rowOff>
    </xdr:to>
    <xdr:pic>
      <xdr:nvPicPr>
        <xdr:cNvPr id="72" name="图片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44501" y="64465200"/>
          <a:ext cx="481638" cy="105410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212</xdr:row>
      <xdr:rowOff>101600</xdr:rowOff>
    </xdr:from>
    <xdr:to>
      <xdr:col>1</xdr:col>
      <xdr:colOff>575248</xdr:colOff>
      <xdr:row>215</xdr:row>
      <xdr:rowOff>12700</xdr:rowOff>
    </xdr:to>
    <xdr:pic>
      <xdr:nvPicPr>
        <xdr:cNvPr id="87" name="图片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31801" y="66078100"/>
          <a:ext cx="499047" cy="1092199"/>
        </a:xfrm>
        <a:prstGeom prst="rect">
          <a:avLst/>
        </a:prstGeom>
      </xdr:spPr>
    </xdr:pic>
    <xdr:clientData/>
  </xdr:twoCellAnchor>
  <xdr:twoCellAnchor editAs="oneCell">
    <xdr:from>
      <xdr:col>1</xdr:col>
      <xdr:colOff>622301</xdr:colOff>
      <xdr:row>213</xdr:row>
      <xdr:rowOff>32396</xdr:rowOff>
    </xdr:from>
    <xdr:to>
      <xdr:col>1</xdr:col>
      <xdr:colOff>1109941</xdr:colOff>
      <xdr:row>215</xdr:row>
      <xdr:rowOff>342899</xdr:rowOff>
    </xdr:to>
    <xdr:pic>
      <xdr:nvPicPr>
        <xdr:cNvPr id="88" name="图片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977901" y="66402595"/>
          <a:ext cx="487640" cy="1097903"/>
        </a:xfrm>
        <a:prstGeom prst="rect">
          <a:avLst/>
        </a:prstGeom>
      </xdr:spPr>
    </xdr:pic>
    <xdr:clientData/>
  </xdr:twoCellAnchor>
  <xdr:twoCellAnchor editAs="oneCell">
    <xdr:from>
      <xdr:col>1</xdr:col>
      <xdr:colOff>165100</xdr:colOff>
      <xdr:row>216</xdr:row>
      <xdr:rowOff>68872</xdr:rowOff>
    </xdr:from>
    <xdr:to>
      <xdr:col>1</xdr:col>
      <xdr:colOff>517641</xdr:colOff>
      <xdr:row>219</xdr:row>
      <xdr:rowOff>12698</xdr:rowOff>
    </xdr:to>
    <xdr:pic>
      <xdr:nvPicPr>
        <xdr:cNvPr id="89" name="图片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520700" y="67620172"/>
          <a:ext cx="352542" cy="591525"/>
        </a:xfrm>
        <a:prstGeom prst="rect">
          <a:avLst/>
        </a:prstGeom>
      </xdr:spPr>
    </xdr:pic>
    <xdr:clientData/>
  </xdr:twoCellAnchor>
  <xdr:twoCellAnchor editAs="oneCell">
    <xdr:from>
      <xdr:col>1</xdr:col>
      <xdr:colOff>604228</xdr:colOff>
      <xdr:row>216</xdr:row>
      <xdr:rowOff>200051</xdr:rowOff>
    </xdr:from>
    <xdr:to>
      <xdr:col>1</xdr:col>
      <xdr:colOff>982194</xdr:colOff>
      <xdr:row>219</xdr:row>
      <xdr:rowOff>203199</xdr:rowOff>
    </xdr:to>
    <xdr:pic>
      <xdr:nvPicPr>
        <xdr:cNvPr id="90" name="图片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959828" y="67751351"/>
          <a:ext cx="377966" cy="650848"/>
        </a:xfrm>
        <a:prstGeom prst="rect">
          <a:avLst/>
        </a:prstGeom>
      </xdr:spPr>
    </xdr:pic>
    <xdr:clientData/>
  </xdr:twoCellAnchor>
  <xdr:twoCellAnchor editAs="oneCell">
    <xdr:from>
      <xdr:col>1</xdr:col>
      <xdr:colOff>114300</xdr:colOff>
      <xdr:row>221</xdr:row>
      <xdr:rowOff>158599</xdr:rowOff>
    </xdr:from>
    <xdr:to>
      <xdr:col>1</xdr:col>
      <xdr:colOff>774700</xdr:colOff>
      <xdr:row>225</xdr:row>
      <xdr:rowOff>152401</xdr:rowOff>
    </xdr:to>
    <xdr:pic>
      <xdr:nvPicPr>
        <xdr:cNvPr id="103" name="图片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69900" y="68789399"/>
          <a:ext cx="660400" cy="857401"/>
        </a:xfrm>
        <a:prstGeom prst="rect">
          <a:avLst/>
        </a:prstGeom>
      </xdr:spPr>
    </xdr:pic>
    <xdr:clientData/>
  </xdr:twoCellAnchor>
  <xdr:twoCellAnchor editAs="oneCell">
    <xdr:from>
      <xdr:col>1</xdr:col>
      <xdr:colOff>444500</xdr:colOff>
      <xdr:row>226</xdr:row>
      <xdr:rowOff>106293</xdr:rowOff>
    </xdr:from>
    <xdr:to>
      <xdr:col>1</xdr:col>
      <xdr:colOff>1102661</xdr:colOff>
      <xdr:row>230</xdr:row>
      <xdr:rowOff>88900</xdr:rowOff>
    </xdr:to>
    <xdr:pic>
      <xdr:nvPicPr>
        <xdr:cNvPr id="104" name="图片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800100" y="69816593"/>
          <a:ext cx="658161" cy="846207"/>
        </a:xfrm>
        <a:prstGeom prst="rect">
          <a:avLst/>
        </a:prstGeom>
      </xdr:spPr>
    </xdr:pic>
    <xdr:clientData/>
  </xdr:twoCellAnchor>
  <xdr:twoCellAnchor editAs="oneCell">
    <xdr:from>
      <xdr:col>1</xdr:col>
      <xdr:colOff>520701</xdr:colOff>
      <xdr:row>233</xdr:row>
      <xdr:rowOff>260437</xdr:rowOff>
    </xdr:from>
    <xdr:to>
      <xdr:col>1</xdr:col>
      <xdr:colOff>1124675</xdr:colOff>
      <xdr:row>235</xdr:row>
      <xdr:rowOff>355598</xdr:rowOff>
    </xdr:to>
    <xdr:pic>
      <xdr:nvPicPr>
        <xdr:cNvPr id="107" name="图片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876301" y="71659838"/>
          <a:ext cx="603974" cy="882561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232</xdr:row>
      <xdr:rowOff>88900</xdr:rowOff>
    </xdr:from>
    <xdr:to>
      <xdr:col>1</xdr:col>
      <xdr:colOff>497422</xdr:colOff>
      <xdr:row>234</xdr:row>
      <xdr:rowOff>101601</xdr:rowOff>
    </xdr:to>
    <xdr:pic>
      <xdr:nvPicPr>
        <xdr:cNvPr id="108" name="图片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31799" y="71094600"/>
          <a:ext cx="421222" cy="800100"/>
        </a:xfrm>
        <a:prstGeom prst="rect">
          <a:avLst/>
        </a:prstGeom>
      </xdr:spPr>
    </xdr:pic>
    <xdr:clientData/>
  </xdr:twoCellAnchor>
  <xdr:twoCellAnchor editAs="oneCell">
    <xdr:from>
      <xdr:col>1</xdr:col>
      <xdr:colOff>203200</xdr:colOff>
      <xdr:row>238</xdr:row>
      <xdr:rowOff>120040</xdr:rowOff>
    </xdr:from>
    <xdr:to>
      <xdr:col>1</xdr:col>
      <xdr:colOff>977900</xdr:colOff>
      <xdr:row>240</xdr:row>
      <xdr:rowOff>330199</xdr:rowOff>
    </xdr:to>
    <xdr:pic>
      <xdr:nvPicPr>
        <xdr:cNvPr id="111" name="图片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558800" y="74122940"/>
          <a:ext cx="774700" cy="997559"/>
        </a:xfrm>
        <a:prstGeom prst="rect">
          <a:avLst/>
        </a:prstGeom>
      </xdr:spPr>
    </xdr:pic>
    <xdr:clientData/>
  </xdr:twoCellAnchor>
  <xdr:twoCellAnchor editAs="oneCell">
    <xdr:from>
      <xdr:col>1</xdr:col>
      <xdr:colOff>88901</xdr:colOff>
      <xdr:row>242</xdr:row>
      <xdr:rowOff>56076</xdr:rowOff>
    </xdr:from>
    <xdr:to>
      <xdr:col>1</xdr:col>
      <xdr:colOff>1065234</xdr:colOff>
      <xdr:row>244</xdr:row>
      <xdr:rowOff>304798</xdr:rowOff>
    </xdr:to>
    <xdr:pic>
      <xdr:nvPicPr>
        <xdr:cNvPr id="112" name="图片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44501" y="75570276"/>
          <a:ext cx="976334" cy="909123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246</xdr:row>
      <xdr:rowOff>88900</xdr:rowOff>
    </xdr:from>
    <xdr:to>
      <xdr:col>1</xdr:col>
      <xdr:colOff>882673</xdr:colOff>
      <xdr:row>248</xdr:row>
      <xdr:rowOff>190500</xdr:rowOff>
    </xdr:to>
    <xdr:pic>
      <xdr:nvPicPr>
        <xdr:cNvPr id="113" name="图片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60400" y="76923900"/>
          <a:ext cx="577873" cy="584200"/>
        </a:xfrm>
        <a:prstGeom prst="rect">
          <a:avLst/>
        </a:prstGeom>
      </xdr:spPr>
    </xdr:pic>
    <xdr:clientData/>
  </xdr:twoCellAnchor>
  <xdr:twoCellAnchor editAs="oneCell">
    <xdr:from>
      <xdr:col>1</xdr:col>
      <xdr:colOff>63500</xdr:colOff>
      <xdr:row>249</xdr:row>
      <xdr:rowOff>129957</xdr:rowOff>
    </xdr:from>
    <xdr:to>
      <xdr:col>1</xdr:col>
      <xdr:colOff>1124733</xdr:colOff>
      <xdr:row>249</xdr:row>
      <xdr:rowOff>596899</xdr:rowOff>
    </xdr:to>
    <xdr:pic>
      <xdr:nvPicPr>
        <xdr:cNvPr id="114" name="图片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19100" y="82819657"/>
          <a:ext cx="1061233" cy="466942"/>
        </a:xfrm>
        <a:prstGeom prst="rect">
          <a:avLst/>
        </a:prstGeom>
      </xdr:spPr>
    </xdr:pic>
    <xdr:clientData/>
  </xdr:twoCellAnchor>
  <xdr:twoCellAnchor editAs="oneCell">
    <xdr:from>
      <xdr:col>1</xdr:col>
      <xdr:colOff>419100</xdr:colOff>
      <xdr:row>251</xdr:row>
      <xdr:rowOff>78692</xdr:rowOff>
    </xdr:from>
    <xdr:to>
      <xdr:col>1</xdr:col>
      <xdr:colOff>736601</xdr:colOff>
      <xdr:row>259</xdr:row>
      <xdr:rowOff>127000</xdr:rowOff>
    </xdr:to>
    <xdr:pic>
      <xdr:nvPicPr>
        <xdr:cNvPr id="118" name="图片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774701" y="83720892"/>
          <a:ext cx="317500" cy="1978708"/>
        </a:xfrm>
        <a:prstGeom prst="rect">
          <a:avLst/>
        </a:prstGeom>
      </xdr:spPr>
    </xdr:pic>
    <xdr:clientData/>
  </xdr:twoCellAnchor>
  <xdr:twoCellAnchor editAs="oneCell">
    <xdr:from>
      <xdr:col>1</xdr:col>
      <xdr:colOff>279400</xdr:colOff>
      <xdr:row>261</xdr:row>
      <xdr:rowOff>97663</xdr:rowOff>
    </xdr:from>
    <xdr:to>
      <xdr:col>1</xdr:col>
      <xdr:colOff>914400</xdr:colOff>
      <xdr:row>266</xdr:row>
      <xdr:rowOff>139699</xdr:rowOff>
    </xdr:to>
    <xdr:pic>
      <xdr:nvPicPr>
        <xdr:cNvPr id="119" name="图片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35000" y="86152864"/>
          <a:ext cx="635000" cy="1185035"/>
        </a:xfrm>
        <a:prstGeom prst="rect">
          <a:avLst/>
        </a:prstGeom>
      </xdr:spPr>
    </xdr:pic>
    <xdr:clientData/>
  </xdr:twoCellAnchor>
  <xdr:twoCellAnchor editAs="oneCell">
    <xdr:from>
      <xdr:col>1</xdr:col>
      <xdr:colOff>50800</xdr:colOff>
      <xdr:row>268</xdr:row>
      <xdr:rowOff>228600</xdr:rowOff>
    </xdr:from>
    <xdr:to>
      <xdr:col>1</xdr:col>
      <xdr:colOff>1081044</xdr:colOff>
      <xdr:row>268</xdr:row>
      <xdr:rowOff>596900</xdr:rowOff>
    </xdr:to>
    <xdr:pic>
      <xdr:nvPicPr>
        <xdr:cNvPr id="122" name="图片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06400" y="88404700"/>
          <a:ext cx="1030244" cy="3683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270</xdr:row>
      <xdr:rowOff>120995</xdr:rowOff>
    </xdr:from>
    <xdr:to>
      <xdr:col>1</xdr:col>
      <xdr:colOff>1127125</xdr:colOff>
      <xdr:row>270</xdr:row>
      <xdr:rowOff>654047</xdr:rowOff>
    </xdr:to>
    <xdr:pic>
      <xdr:nvPicPr>
        <xdr:cNvPr id="123" name="图片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04814" y="89806808"/>
          <a:ext cx="1079499" cy="533053"/>
        </a:xfrm>
        <a:prstGeom prst="rect">
          <a:avLst/>
        </a:prstGeom>
      </xdr:spPr>
    </xdr:pic>
    <xdr:clientData/>
  </xdr:twoCellAnchor>
  <xdr:twoCellAnchor editAs="oneCell">
    <xdr:from>
      <xdr:col>1</xdr:col>
      <xdr:colOff>39688</xdr:colOff>
      <xdr:row>271</xdr:row>
      <xdr:rowOff>148479</xdr:rowOff>
    </xdr:from>
    <xdr:to>
      <xdr:col>1</xdr:col>
      <xdr:colOff>1111250</xdr:colOff>
      <xdr:row>271</xdr:row>
      <xdr:rowOff>628647</xdr:rowOff>
    </xdr:to>
    <xdr:pic>
      <xdr:nvPicPr>
        <xdr:cNvPr id="124" name="图片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396876" y="90596291"/>
          <a:ext cx="1071562" cy="480169"/>
        </a:xfrm>
        <a:prstGeom prst="rect">
          <a:avLst/>
        </a:prstGeom>
      </xdr:spPr>
    </xdr:pic>
    <xdr:clientData/>
  </xdr:twoCellAnchor>
  <xdr:twoCellAnchor editAs="oneCell">
    <xdr:from>
      <xdr:col>1</xdr:col>
      <xdr:colOff>134939</xdr:colOff>
      <xdr:row>272</xdr:row>
      <xdr:rowOff>241350</xdr:rowOff>
    </xdr:from>
    <xdr:to>
      <xdr:col>1</xdr:col>
      <xdr:colOff>1039813</xdr:colOff>
      <xdr:row>272</xdr:row>
      <xdr:rowOff>547688</xdr:rowOff>
    </xdr:to>
    <xdr:pic>
      <xdr:nvPicPr>
        <xdr:cNvPr id="125" name="图片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92127" y="91451163"/>
          <a:ext cx="904874" cy="306338"/>
        </a:xfrm>
        <a:prstGeom prst="rect">
          <a:avLst/>
        </a:prstGeom>
      </xdr:spPr>
    </xdr:pic>
    <xdr:clientData/>
  </xdr:twoCellAnchor>
  <xdr:twoCellAnchor editAs="oneCell">
    <xdr:from>
      <xdr:col>1</xdr:col>
      <xdr:colOff>103187</xdr:colOff>
      <xdr:row>273</xdr:row>
      <xdr:rowOff>261936</xdr:rowOff>
    </xdr:from>
    <xdr:to>
      <xdr:col>1</xdr:col>
      <xdr:colOff>1048670</xdr:colOff>
      <xdr:row>273</xdr:row>
      <xdr:rowOff>574674</xdr:rowOff>
    </xdr:to>
    <xdr:pic>
      <xdr:nvPicPr>
        <xdr:cNvPr id="126" name="图片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60375" y="92233750"/>
          <a:ext cx="945484" cy="312737"/>
        </a:xfrm>
        <a:prstGeom prst="rect">
          <a:avLst/>
        </a:prstGeom>
      </xdr:spPr>
    </xdr:pic>
    <xdr:clientData/>
  </xdr:twoCellAnchor>
  <xdr:twoCellAnchor editAs="oneCell">
    <xdr:from>
      <xdr:col>1</xdr:col>
      <xdr:colOff>103190</xdr:colOff>
      <xdr:row>274</xdr:row>
      <xdr:rowOff>212388</xdr:rowOff>
    </xdr:from>
    <xdr:to>
      <xdr:col>1</xdr:col>
      <xdr:colOff>1055690</xdr:colOff>
      <xdr:row>274</xdr:row>
      <xdr:rowOff>561975</xdr:rowOff>
    </xdr:to>
    <xdr:pic>
      <xdr:nvPicPr>
        <xdr:cNvPr id="127" name="图片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60378" y="92946201"/>
          <a:ext cx="952500" cy="349587"/>
        </a:xfrm>
        <a:prstGeom prst="rect">
          <a:avLst/>
        </a:prstGeom>
      </xdr:spPr>
    </xdr:pic>
    <xdr:clientData/>
  </xdr:twoCellAnchor>
  <xdr:twoCellAnchor editAs="oneCell">
    <xdr:from>
      <xdr:col>1</xdr:col>
      <xdr:colOff>87313</xdr:colOff>
      <xdr:row>275</xdr:row>
      <xdr:rowOff>108039</xdr:rowOff>
    </xdr:from>
    <xdr:to>
      <xdr:col>1</xdr:col>
      <xdr:colOff>1087436</xdr:colOff>
      <xdr:row>275</xdr:row>
      <xdr:rowOff>657226</xdr:rowOff>
    </xdr:to>
    <xdr:pic>
      <xdr:nvPicPr>
        <xdr:cNvPr id="128" name="图片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44501" y="93603852"/>
          <a:ext cx="1000123" cy="549187"/>
        </a:xfrm>
        <a:prstGeom prst="rect">
          <a:avLst/>
        </a:prstGeom>
      </xdr:spPr>
    </xdr:pic>
    <xdr:clientData/>
  </xdr:twoCellAnchor>
  <xdr:twoCellAnchor editAs="oneCell">
    <xdr:from>
      <xdr:col>1</xdr:col>
      <xdr:colOff>47623</xdr:colOff>
      <xdr:row>276</xdr:row>
      <xdr:rowOff>166683</xdr:rowOff>
    </xdr:from>
    <xdr:to>
      <xdr:col>1</xdr:col>
      <xdr:colOff>1107659</xdr:colOff>
      <xdr:row>276</xdr:row>
      <xdr:rowOff>617534</xdr:rowOff>
    </xdr:to>
    <xdr:pic>
      <xdr:nvPicPr>
        <xdr:cNvPr id="129" name="图片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04811" y="94424496"/>
          <a:ext cx="1060036" cy="450851"/>
        </a:xfrm>
        <a:prstGeom prst="rect">
          <a:avLst/>
        </a:prstGeom>
      </xdr:spPr>
    </xdr:pic>
    <xdr:clientData/>
  </xdr:twoCellAnchor>
  <xdr:twoCellAnchor editAs="oneCell">
    <xdr:from>
      <xdr:col>1</xdr:col>
      <xdr:colOff>71437</xdr:colOff>
      <xdr:row>277</xdr:row>
      <xdr:rowOff>105849</xdr:rowOff>
    </xdr:from>
    <xdr:to>
      <xdr:col>1</xdr:col>
      <xdr:colOff>1087437</xdr:colOff>
      <xdr:row>277</xdr:row>
      <xdr:rowOff>665161</xdr:rowOff>
    </xdr:to>
    <xdr:pic>
      <xdr:nvPicPr>
        <xdr:cNvPr id="130" name="图片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28625" y="95125662"/>
          <a:ext cx="1016000" cy="559313"/>
        </a:xfrm>
        <a:prstGeom prst="rect">
          <a:avLst/>
        </a:prstGeom>
      </xdr:spPr>
    </xdr:pic>
    <xdr:clientData/>
  </xdr:twoCellAnchor>
  <xdr:twoCellAnchor editAs="oneCell">
    <xdr:from>
      <xdr:col>1</xdr:col>
      <xdr:colOff>404813</xdr:colOff>
      <xdr:row>278</xdr:row>
      <xdr:rowOff>72799</xdr:rowOff>
    </xdr:from>
    <xdr:to>
      <xdr:col>1</xdr:col>
      <xdr:colOff>722312</xdr:colOff>
      <xdr:row>282</xdr:row>
      <xdr:rowOff>139697</xdr:rowOff>
    </xdr:to>
    <xdr:pic>
      <xdr:nvPicPr>
        <xdr:cNvPr id="132" name="图片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762001" y="95854612"/>
          <a:ext cx="317499" cy="924149"/>
        </a:xfrm>
        <a:prstGeom prst="rect">
          <a:avLst/>
        </a:prstGeom>
      </xdr:spPr>
    </xdr:pic>
    <xdr:clientData/>
  </xdr:twoCellAnchor>
  <xdr:twoCellAnchor editAs="oneCell">
    <xdr:from>
      <xdr:col>1</xdr:col>
      <xdr:colOff>414339</xdr:colOff>
      <xdr:row>283</xdr:row>
      <xdr:rowOff>66114</xdr:rowOff>
    </xdr:from>
    <xdr:to>
      <xdr:col>1</xdr:col>
      <xdr:colOff>674686</xdr:colOff>
      <xdr:row>284</xdr:row>
      <xdr:rowOff>379412</xdr:rowOff>
    </xdr:to>
    <xdr:pic>
      <xdr:nvPicPr>
        <xdr:cNvPr id="133" name="图片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771527" y="96919489"/>
          <a:ext cx="260348" cy="757798"/>
        </a:xfrm>
        <a:prstGeom prst="rect">
          <a:avLst/>
        </a:prstGeom>
      </xdr:spPr>
    </xdr:pic>
    <xdr:clientData/>
  </xdr:twoCellAnchor>
  <xdr:twoCellAnchor editAs="oneCell">
    <xdr:from>
      <xdr:col>1</xdr:col>
      <xdr:colOff>309563</xdr:colOff>
      <xdr:row>285</xdr:row>
      <xdr:rowOff>61533</xdr:rowOff>
    </xdr:from>
    <xdr:to>
      <xdr:col>1</xdr:col>
      <xdr:colOff>825500</xdr:colOff>
      <xdr:row>286</xdr:row>
      <xdr:rowOff>403224</xdr:rowOff>
    </xdr:to>
    <xdr:pic>
      <xdr:nvPicPr>
        <xdr:cNvPr id="134" name="图片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66751" y="97803908"/>
          <a:ext cx="515937" cy="786190"/>
        </a:xfrm>
        <a:prstGeom prst="rect">
          <a:avLst/>
        </a:prstGeom>
      </xdr:spPr>
    </xdr:pic>
    <xdr:clientData/>
  </xdr:twoCellAnchor>
  <xdr:twoCellAnchor editAs="oneCell">
    <xdr:from>
      <xdr:col>1</xdr:col>
      <xdr:colOff>95252</xdr:colOff>
      <xdr:row>289</xdr:row>
      <xdr:rowOff>31750</xdr:rowOff>
    </xdr:from>
    <xdr:to>
      <xdr:col>1</xdr:col>
      <xdr:colOff>1071463</xdr:colOff>
      <xdr:row>290</xdr:row>
      <xdr:rowOff>180974</xdr:rowOff>
    </xdr:to>
    <xdr:pic>
      <xdr:nvPicPr>
        <xdr:cNvPr id="135" name="图片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52440" y="99091750"/>
          <a:ext cx="976211" cy="363537"/>
        </a:xfrm>
        <a:prstGeom prst="rect">
          <a:avLst/>
        </a:prstGeom>
      </xdr:spPr>
    </xdr:pic>
    <xdr:clientData/>
  </xdr:twoCellAnchor>
  <xdr:twoCellAnchor editAs="oneCell">
    <xdr:from>
      <xdr:col>1</xdr:col>
      <xdr:colOff>341311</xdr:colOff>
      <xdr:row>293</xdr:row>
      <xdr:rowOff>28347</xdr:rowOff>
    </xdr:from>
    <xdr:to>
      <xdr:col>1</xdr:col>
      <xdr:colOff>841373</xdr:colOff>
      <xdr:row>293</xdr:row>
      <xdr:rowOff>793747</xdr:rowOff>
    </xdr:to>
    <xdr:pic>
      <xdr:nvPicPr>
        <xdr:cNvPr id="136" name="图片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98499" y="99945597"/>
          <a:ext cx="500062" cy="765400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317502</xdr:colOff>
      <xdr:row>295</xdr:row>
      <xdr:rowOff>23811</xdr:rowOff>
    </xdr:from>
    <xdr:to>
      <xdr:col>1</xdr:col>
      <xdr:colOff>825501</xdr:colOff>
      <xdr:row>295</xdr:row>
      <xdr:rowOff>805970</xdr:rowOff>
    </xdr:to>
    <xdr:pic>
      <xdr:nvPicPr>
        <xdr:cNvPr id="137" name="图片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74690" y="101592061"/>
          <a:ext cx="508000" cy="782159"/>
        </a:xfrm>
        <a:prstGeom prst="rect">
          <a:avLst/>
        </a:prstGeom>
      </xdr:spPr>
    </xdr:pic>
    <xdr:clientData/>
  </xdr:twoCellAnchor>
  <xdr:twoCellAnchor editAs="oneCell">
    <xdr:from>
      <xdr:col>1</xdr:col>
      <xdr:colOff>309563</xdr:colOff>
      <xdr:row>294</xdr:row>
      <xdr:rowOff>34397</xdr:rowOff>
    </xdr:from>
    <xdr:to>
      <xdr:col>1</xdr:col>
      <xdr:colOff>857251</xdr:colOff>
      <xdr:row>294</xdr:row>
      <xdr:rowOff>800098</xdr:rowOff>
    </xdr:to>
    <xdr:pic>
      <xdr:nvPicPr>
        <xdr:cNvPr id="138" name="图片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66751" y="100777148"/>
          <a:ext cx="547688" cy="765700"/>
        </a:xfrm>
        <a:prstGeom prst="rect">
          <a:avLst/>
        </a:prstGeom>
      </xdr:spPr>
    </xdr:pic>
    <xdr:clientData/>
  </xdr:twoCellAnchor>
  <xdr:twoCellAnchor editAs="oneCell">
    <xdr:from>
      <xdr:col>1</xdr:col>
      <xdr:colOff>301627</xdr:colOff>
      <xdr:row>296</xdr:row>
      <xdr:rowOff>39523</xdr:rowOff>
    </xdr:from>
    <xdr:to>
      <xdr:col>1</xdr:col>
      <xdr:colOff>825500</xdr:colOff>
      <xdr:row>296</xdr:row>
      <xdr:rowOff>803275</xdr:rowOff>
    </xdr:to>
    <xdr:pic>
      <xdr:nvPicPr>
        <xdr:cNvPr id="139" name="图片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58815" y="102433273"/>
          <a:ext cx="523873" cy="763752"/>
        </a:xfrm>
        <a:prstGeom prst="rect">
          <a:avLst/>
        </a:prstGeom>
      </xdr:spPr>
    </xdr:pic>
    <xdr:clientData/>
  </xdr:twoCellAnchor>
  <xdr:twoCellAnchor editAs="oneCell">
    <xdr:from>
      <xdr:col>1</xdr:col>
      <xdr:colOff>523875</xdr:colOff>
      <xdr:row>297</xdr:row>
      <xdr:rowOff>55562</xdr:rowOff>
    </xdr:from>
    <xdr:to>
      <xdr:col>1</xdr:col>
      <xdr:colOff>623069</xdr:colOff>
      <xdr:row>297</xdr:row>
      <xdr:rowOff>793748</xdr:rowOff>
    </xdr:to>
    <xdr:pic>
      <xdr:nvPicPr>
        <xdr:cNvPr id="140" name="图片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881063" y="103274812"/>
          <a:ext cx="99194" cy="738186"/>
        </a:xfrm>
        <a:prstGeom prst="rect">
          <a:avLst/>
        </a:prstGeom>
      </xdr:spPr>
    </xdr:pic>
    <xdr:clientData/>
  </xdr:twoCellAnchor>
  <xdr:twoCellAnchor editAs="oneCell">
    <xdr:from>
      <xdr:col>1</xdr:col>
      <xdr:colOff>508000</xdr:colOff>
      <xdr:row>298</xdr:row>
      <xdr:rowOff>68807</xdr:rowOff>
    </xdr:from>
    <xdr:to>
      <xdr:col>1</xdr:col>
      <xdr:colOff>627956</xdr:colOff>
      <xdr:row>298</xdr:row>
      <xdr:rowOff>774699</xdr:rowOff>
    </xdr:to>
    <xdr:pic>
      <xdr:nvPicPr>
        <xdr:cNvPr id="141" name="图片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865188" y="104113557"/>
          <a:ext cx="119956" cy="705892"/>
        </a:xfrm>
        <a:prstGeom prst="rect">
          <a:avLst/>
        </a:prstGeom>
      </xdr:spPr>
    </xdr:pic>
    <xdr:clientData/>
  </xdr:twoCellAnchor>
  <xdr:twoCellAnchor editAs="oneCell">
    <xdr:from>
      <xdr:col>1</xdr:col>
      <xdr:colOff>515939</xdr:colOff>
      <xdr:row>299</xdr:row>
      <xdr:rowOff>64537</xdr:rowOff>
    </xdr:from>
    <xdr:to>
      <xdr:col>1</xdr:col>
      <xdr:colOff>635000</xdr:colOff>
      <xdr:row>299</xdr:row>
      <xdr:rowOff>790575</xdr:rowOff>
    </xdr:to>
    <xdr:pic>
      <xdr:nvPicPr>
        <xdr:cNvPr id="142" name="图片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873127" y="104934787"/>
          <a:ext cx="119061" cy="726037"/>
        </a:xfrm>
        <a:prstGeom prst="rect">
          <a:avLst/>
        </a:prstGeom>
      </xdr:spPr>
    </xdr:pic>
    <xdr:clientData/>
  </xdr:twoCellAnchor>
  <xdr:twoCellAnchor editAs="oneCell">
    <xdr:from>
      <xdr:col>1</xdr:col>
      <xdr:colOff>317502</xdr:colOff>
      <xdr:row>300</xdr:row>
      <xdr:rowOff>101086</xdr:rowOff>
    </xdr:from>
    <xdr:to>
      <xdr:col>1</xdr:col>
      <xdr:colOff>793752</xdr:colOff>
      <xdr:row>300</xdr:row>
      <xdr:rowOff>750884</xdr:rowOff>
    </xdr:to>
    <xdr:pic>
      <xdr:nvPicPr>
        <xdr:cNvPr id="143" name="图片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674690" y="105796836"/>
          <a:ext cx="476250" cy="649799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101601</xdr:colOff>
      <xdr:row>236</xdr:row>
      <xdr:rowOff>137524</xdr:rowOff>
    </xdr:from>
    <xdr:to>
      <xdr:col>1</xdr:col>
      <xdr:colOff>1054100</xdr:colOff>
      <xdr:row>236</xdr:row>
      <xdr:rowOff>533399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57201" y="72718024"/>
          <a:ext cx="952499" cy="395875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127001</xdr:colOff>
      <xdr:row>237</xdr:row>
      <xdr:rowOff>111548</xdr:rowOff>
    </xdr:from>
    <xdr:to>
      <xdr:col>1</xdr:col>
      <xdr:colOff>1050709</xdr:colOff>
      <xdr:row>237</xdr:row>
      <xdr:rowOff>584199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82600" y="73403249"/>
          <a:ext cx="923708" cy="472650"/>
        </a:xfrm>
        <a:prstGeom prst="rect">
          <a:avLst/>
        </a:prstGeom>
      </xdr:spPr>
    </xdr:pic>
    <xdr:clientData/>
  </xdr:twoCellAnchor>
  <xdr:twoCellAnchor editAs="oneCell">
    <xdr:from>
      <xdr:col>1</xdr:col>
      <xdr:colOff>101600</xdr:colOff>
      <xdr:row>267</xdr:row>
      <xdr:rowOff>200024</xdr:rowOff>
    </xdr:from>
    <xdr:to>
      <xdr:col>1</xdr:col>
      <xdr:colOff>1092200</xdr:colOff>
      <xdr:row>267</xdr:row>
      <xdr:rowOff>571499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57200" y="87626824"/>
          <a:ext cx="990600" cy="37147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269</xdr:row>
      <xdr:rowOff>198701</xdr:rowOff>
    </xdr:from>
    <xdr:to>
      <xdr:col>1</xdr:col>
      <xdr:colOff>1079500</xdr:colOff>
      <xdr:row>269</xdr:row>
      <xdr:rowOff>571499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431801" y="89136801"/>
          <a:ext cx="1003299" cy="372798"/>
        </a:xfrm>
        <a:prstGeom prst="rect">
          <a:avLst/>
        </a:prstGeom>
      </xdr:spPr>
    </xdr:pic>
    <xdr:clientData/>
  </xdr:twoCellAnchor>
  <xdr:twoCellAnchor editAs="oneCell">
    <xdr:from>
      <xdr:col>7</xdr:col>
      <xdr:colOff>157629</xdr:colOff>
      <xdr:row>2</xdr:row>
      <xdr:rowOff>5877</xdr:rowOff>
    </xdr:from>
    <xdr:to>
      <xdr:col>7</xdr:col>
      <xdr:colOff>857007</xdr:colOff>
      <xdr:row>2</xdr:row>
      <xdr:rowOff>937558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61AB0861-6F98-A372-F91A-B16BC37B0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0800000" flipV="1">
          <a:off x="7091829" y="844077"/>
          <a:ext cx="699378" cy="931681"/>
        </a:xfrm>
        <a:prstGeom prst="rect">
          <a:avLst/>
        </a:prstGeom>
      </xdr:spPr>
    </xdr:pic>
    <xdr:clientData/>
  </xdr:twoCellAnchor>
  <xdr:twoCellAnchor editAs="oneCell">
    <xdr:from>
      <xdr:col>8</xdr:col>
      <xdr:colOff>152399</xdr:colOff>
      <xdr:row>2</xdr:row>
      <xdr:rowOff>5878</xdr:rowOff>
    </xdr:from>
    <xdr:to>
      <xdr:col>8</xdr:col>
      <xdr:colOff>851777</xdr:colOff>
      <xdr:row>2</xdr:row>
      <xdr:rowOff>937559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979B2300-F3AF-3E46-CA40-2E740E095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0800000" flipV="1">
          <a:off x="8064499" y="844078"/>
          <a:ext cx="699378" cy="931681"/>
        </a:xfrm>
        <a:prstGeom prst="rect">
          <a:avLst/>
        </a:prstGeom>
      </xdr:spPr>
    </xdr:pic>
    <xdr:clientData/>
  </xdr:twoCellAnchor>
  <xdr:twoCellAnchor editAs="oneCell">
    <xdr:from>
      <xdr:col>11</xdr:col>
      <xdr:colOff>156881</xdr:colOff>
      <xdr:row>2</xdr:row>
      <xdr:rowOff>8865</xdr:rowOff>
    </xdr:from>
    <xdr:to>
      <xdr:col>11</xdr:col>
      <xdr:colOff>856259</xdr:colOff>
      <xdr:row>2</xdr:row>
      <xdr:rowOff>939052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871AF3D9-1CED-303C-5AA8-7C461456CD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0800000" flipV="1">
          <a:off x="11002681" y="847065"/>
          <a:ext cx="699378" cy="930187"/>
        </a:xfrm>
        <a:prstGeom prst="rect">
          <a:avLst/>
        </a:prstGeom>
      </xdr:spPr>
    </xdr:pic>
    <xdr:clientData/>
  </xdr:twoCellAnchor>
  <xdr:twoCellAnchor editAs="oneCell">
    <xdr:from>
      <xdr:col>12</xdr:col>
      <xdr:colOff>152399</xdr:colOff>
      <xdr:row>2</xdr:row>
      <xdr:rowOff>5877</xdr:rowOff>
    </xdr:from>
    <xdr:to>
      <xdr:col>12</xdr:col>
      <xdr:colOff>851777</xdr:colOff>
      <xdr:row>2</xdr:row>
      <xdr:rowOff>936064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44EB795F-7AFF-1AF8-DE2A-C5F644F58A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0800000" flipV="1">
          <a:off x="11976099" y="844077"/>
          <a:ext cx="699378" cy="930187"/>
        </a:xfrm>
        <a:prstGeom prst="rect">
          <a:avLst/>
        </a:prstGeom>
      </xdr:spPr>
    </xdr:pic>
    <xdr:clientData/>
  </xdr:twoCellAnchor>
  <xdr:twoCellAnchor editAs="oneCell">
    <xdr:from>
      <xdr:col>9</xdr:col>
      <xdr:colOff>144928</xdr:colOff>
      <xdr:row>2</xdr:row>
      <xdr:rowOff>8866</xdr:rowOff>
    </xdr:from>
    <xdr:to>
      <xdr:col>9</xdr:col>
      <xdr:colOff>844306</xdr:colOff>
      <xdr:row>2</xdr:row>
      <xdr:rowOff>939053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CC6B64EB-0D5C-7F4B-C487-95ADA7FB19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0800000" flipV="1">
          <a:off x="9034928" y="847066"/>
          <a:ext cx="699378" cy="930187"/>
        </a:xfrm>
        <a:prstGeom prst="rect">
          <a:avLst/>
        </a:prstGeom>
      </xdr:spPr>
    </xdr:pic>
    <xdr:clientData/>
  </xdr:twoCellAnchor>
  <xdr:twoCellAnchor editAs="oneCell">
    <xdr:from>
      <xdr:col>10</xdr:col>
      <xdr:colOff>147169</xdr:colOff>
      <xdr:row>2</xdr:row>
      <xdr:rowOff>8119</xdr:rowOff>
    </xdr:from>
    <xdr:to>
      <xdr:col>10</xdr:col>
      <xdr:colOff>846547</xdr:colOff>
      <xdr:row>2</xdr:row>
      <xdr:rowOff>938306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B24E28F1-AD49-EAF6-F0EB-AABB52559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0800000" flipV="1">
          <a:off x="10015069" y="846319"/>
          <a:ext cx="699378" cy="930187"/>
        </a:xfrm>
        <a:prstGeom prst="rect">
          <a:avLst/>
        </a:prstGeom>
      </xdr:spPr>
    </xdr:pic>
    <xdr:clientData/>
  </xdr:twoCellAnchor>
  <xdr:twoCellAnchor editAs="oneCell">
    <xdr:from>
      <xdr:col>13</xdr:col>
      <xdr:colOff>142688</xdr:colOff>
      <xdr:row>2</xdr:row>
      <xdr:rowOff>8119</xdr:rowOff>
    </xdr:from>
    <xdr:to>
      <xdr:col>13</xdr:col>
      <xdr:colOff>842066</xdr:colOff>
      <xdr:row>2</xdr:row>
      <xdr:rowOff>938306</xdr:rowOff>
    </xdr:to>
    <xdr:pic>
      <xdr:nvPicPr>
        <xdr:cNvPr id="20" name="图片 19">
          <a:extLst>
            <a:ext uri="{FF2B5EF4-FFF2-40B4-BE49-F238E27FC236}">
              <a16:creationId xmlns:a16="http://schemas.microsoft.com/office/drawing/2014/main" id="{31202CBD-49BB-30B3-BF9C-0C9EB32D1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 rot="10800000" flipV="1">
          <a:off x="12944288" y="846319"/>
          <a:ext cx="699378" cy="930187"/>
        </a:xfrm>
        <a:prstGeom prst="rect">
          <a:avLst/>
        </a:prstGeom>
      </xdr:spPr>
    </xdr:pic>
    <xdr:clientData/>
  </xdr:twoCellAnchor>
  <xdr:twoCellAnchor editAs="oneCell">
    <xdr:from>
      <xdr:col>1</xdr:col>
      <xdr:colOff>103909</xdr:colOff>
      <xdr:row>301</xdr:row>
      <xdr:rowOff>69272</xdr:rowOff>
    </xdr:from>
    <xdr:to>
      <xdr:col>1</xdr:col>
      <xdr:colOff>603055</xdr:colOff>
      <xdr:row>303</xdr:row>
      <xdr:rowOff>58893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B92369A7-6BBC-CD4A-8932-8E51E61A73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>
          <a:off x="461818" y="99983636"/>
          <a:ext cx="499146" cy="474530"/>
        </a:xfrm>
        <a:prstGeom prst="rect">
          <a:avLst/>
        </a:prstGeom>
      </xdr:spPr>
    </xdr:pic>
    <xdr:clientData/>
  </xdr:twoCellAnchor>
  <xdr:twoCellAnchor editAs="oneCell">
    <xdr:from>
      <xdr:col>1</xdr:col>
      <xdr:colOff>566883</xdr:colOff>
      <xdr:row>303</xdr:row>
      <xdr:rowOff>13080</xdr:rowOff>
    </xdr:from>
    <xdr:to>
      <xdr:col>1</xdr:col>
      <xdr:colOff>1066029</xdr:colOff>
      <xdr:row>304</xdr:row>
      <xdr:rowOff>204694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9C891FB-FBAC-7E47-960D-9C5A76EC1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>
          <a:off x="924792" y="100412353"/>
          <a:ext cx="499146" cy="434068"/>
        </a:xfrm>
        <a:prstGeom prst="rect">
          <a:avLst/>
        </a:prstGeom>
      </xdr:spPr>
    </xdr:pic>
    <xdr:clientData/>
  </xdr:twoCellAnchor>
  <xdr:twoCellAnchor editAs="oneCell">
    <xdr:from>
      <xdr:col>1</xdr:col>
      <xdr:colOff>92364</xdr:colOff>
      <xdr:row>305</xdr:row>
      <xdr:rowOff>301138</xdr:rowOff>
    </xdr:from>
    <xdr:to>
      <xdr:col>1</xdr:col>
      <xdr:colOff>1083831</xdr:colOff>
      <xdr:row>307</xdr:row>
      <xdr:rowOff>184728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862B5511-6562-F840-BBC6-4C85D6058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>
          <a:off x="450273" y="101185320"/>
          <a:ext cx="991467" cy="737953"/>
        </a:xfrm>
        <a:prstGeom prst="rect">
          <a:avLst/>
        </a:prstGeom>
      </xdr:spPr>
    </xdr:pic>
    <xdr:clientData/>
  </xdr:twoCellAnchor>
  <xdr:twoCellAnchor editAs="oneCell">
    <xdr:from>
      <xdr:col>1</xdr:col>
      <xdr:colOff>180109</xdr:colOff>
      <xdr:row>308</xdr:row>
      <xdr:rowOff>96102</xdr:rowOff>
    </xdr:from>
    <xdr:to>
      <xdr:col>1</xdr:col>
      <xdr:colOff>936033</xdr:colOff>
      <xdr:row>308</xdr:row>
      <xdr:rowOff>655171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D92D242E-6227-D44E-A601-B2D22BCD8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>
          <a:off x="538018" y="102261829"/>
          <a:ext cx="755924" cy="5590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309"/>
  <sheetViews>
    <sheetView tabSelected="1" view="pageBreakPreview" zoomScale="110" zoomScaleNormal="100" zoomScaleSheetLayoutView="110" workbookViewId="0">
      <pane xSplit="2" ySplit="8" topLeftCell="C9" activePane="bottomRight" state="frozen"/>
      <selection pane="topRight" activeCell="D1" sqref="D1"/>
      <selection pane="bottomLeft" activeCell="A7" sqref="A7"/>
      <selection pane="bottomRight" activeCell="C5" sqref="C5:D5"/>
    </sheetView>
  </sheetViews>
  <sheetFormatPr baseColWidth="10" defaultColWidth="6.83203125" defaultRowHeight="14" x14ac:dyDescent="0.2"/>
  <cols>
    <col min="1" max="1" width="4.6640625" style="10" customWidth="1"/>
    <col min="2" max="2" width="15.1640625" style="4" customWidth="1"/>
    <col min="3" max="3" width="15.6640625" style="11" customWidth="1"/>
    <col min="4" max="4" width="14.83203125" style="11" customWidth="1"/>
    <col min="5" max="5" width="16" style="11" customWidth="1"/>
    <col min="6" max="6" width="17.83203125" style="10" customWidth="1"/>
    <col min="7" max="7" width="6.83203125" style="11" customWidth="1"/>
    <col min="8" max="14" width="12.83203125" style="12" customWidth="1"/>
    <col min="15" max="16" width="12.83203125" style="4" hidden="1" customWidth="1"/>
    <col min="17" max="23" width="12.83203125" style="4" customWidth="1"/>
    <col min="24" max="16384" width="6.83203125" style="4"/>
  </cols>
  <sheetData>
    <row r="1" spans="1:16" s="1" customFormat="1" ht="36.75" customHeight="1" x14ac:dyDescent="0.2">
      <c r="A1" s="48" t="s">
        <v>623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6" s="2" customFormat="1" ht="30" customHeight="1" x14ac:dyDescent="0.2">
      <c r="A2" s="52" t="s">
        <v>0</v>
      </c>
      <c r="B2" s="53"/>
      <c r="C2" s="53"/>
      <c r="D2" s="53"/>
      <c r="E2" s="53"/>
      <c r="F2" s="53"/>
      <c r="G2" s="54"/>
      <c r="H2" s="61" t="s">
        <v>1</v>
      </c>
      <c r="I2" s="62"/>
      <c r="J2" s="62"/>
      <c r="K2" s="62"/>
      <c r="L2" s="62"/>
      <c r="M2" s="62"/>
      <c r="N2" s="63"/>
    </row>
    <row r="3" spans="1:16" ht="76" customHeight="1" x14ac:dyDescent="0.2">
      <c r="A3" s="55" t="s">
        <v>550</v>
      </c>
      <c r="B3" s="56"/>
      <c r="C3" s="56"/>
      <c r="D3" s="56"/>
      <c r="E3" s="56"/>
      <c r="F3" s="56"/>
      <c r="G3" s="57"/>
      <c r="H3" s="3"/>
      <c r="I3" s="3"/>
      <c r="J3" s="3"/>
      <c r="K3" s="3"/>
      <c r="L3" s="3"/>
      <c r="M3" s="3"/>
      <c r="N3" s="3"/>
    </row>
    <row r="4" spans="1:16" ht="23" customHeight="1" x14ac:dyDescent="0.2">
      <c r="A4" s="45" t="s">
        <v>561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7"/>
    </row>
    <row r="5" spans="1:16" ht="23" customHeight="1" x14ac:dyDescent="0.2">
      <c r="A5" s="26" t="s">
        <v>558</v>
      </c>
      <c r="B5" s="26"/>
      <c r="C5" s="50"/>
      <c r="D5" s="51"/>
      <c r="E5" s="16" t="s">
        <v>551</v>
      </c>
      <c r="F5" s="24"/>
      <c r="G5" s="29" t="s">
        <v>552</v>
      </c>
      <c r="H5" s="30"/>
      <c r="I5" s="64">
        <v>0.7</v>
      </c>
      <c r="J5" s="65"/>
      <c r="K5" s="66" t="s">
        <v>553</v>
      </c>
      <c r="L5" s="67"/>
      <c r="M5" s="68"/>
      <c r="N5" s="69"/>
    </row>
    <row r="6" spans="1:16" ht="23" customHeight="1" x14ac:dyDescent="0.2">
      <c r="A6" s="26" t="s">
        <v>559</v>
      </c>
      <c r="B6" s="26"/>
      <c r="C6" s="31">
        <f>SUMPRODUCT(G9:G309,P9:P309)</f>
        <v>0</v>
      </c>
      <c r="D6" s="32"/>
      <c r="E6" s="26" t="s">
        <v>549</v>
      </c>
      <c r="F6" s="26"/>
      <c r="G6" s="27">
        <f>SUM(G9:G309)</f>
        <v>0</v>
      </c>
      <c r="H6" s="17">
        <f>ROUNDUP(H7*(1-I5),2)</f>
        <v>0</v>
      </c>
      <c r="I6" s="17">
        <f>ROUNDUP(I7*(1-I5),2)</f>
        <v>0</v>
      </c>
      <c r="J6" s="17">
        <f>ROUNDUP(J7*(1-I5),2)</f>
        <v>0</v>
      </c>
      <c r="K6" s="17">
        <f>ROUNDUP(K7*(1-I5),2)</f>
        <v>0</v>
      </c>
      <c r="L6" s="17">
        <f>ROUNDUP(L7*(1-I5),2)</f>
        <v>0</v>
      </c>
      <c r="M6" s="17">
        <f>ROUNDUP(M7*(1-I5),2)</f>
        <v>0</v>
      </c>
      <c r="N6" s="17">
        <f>ROUNDUP(N7*(1-I5),2)</f>
        <v>0</v>
      </c>
    </row>
    <row r="7" spans="1:16" s="1" customFormat="1" ht="23" customHeight="1" x14ac:dyDescent="0.2">
      <c r="A7" s="29" t="s">
        <v>555</v>
      </c>
      <c r="B7" s="30"/>
      <c r="C7" s="31">
        <f>SUMPRODUCT(G9:G309,O9:O309)</f>
        <v>0</v>
      </c>
      <c r="D7" s="32"/>
      <c r="E7" s="26" t="s">
        <v>557</v>
      </c>
      <c r="F7" s="26"/>
      <c r="G7" s="28"/>
      <c r="H7" s="22">
        <f>SUMPRODUCT(G9:G309,H9:H309)</f>
        <v>0</v>
      </c>
      <c r="I7" s="22">
        <f>SUMPRODUCT(G9:G309,I9:I309)</f>
        <v>0</v>
      </c>
      <c r="J7" s="22">
        <f>SUMPRODUCT(G9:G309,J9:J309)</f>
        <v>0</v>
      </c>
      <c r="K7" s="22">
        <f>SUMPRODUCT(G9:G309,K9:K309)</f>
        <v>0</v>
      </c>
      <c r="L7" s="22">
        <f>SUMPRODUCT(G9:G309,L9:L309)</f>
        <v>0</v>
      </c>
      <c r="M7" s="22">
        <f>SUMPRODUCT(G9:G309,M9:M309)</f>
        <v>0</v>
      </c>
      <c r="N7" s="22">
        <f>SUMPRODUCT(G9:G309,N9:N309)</f>
        <v>0</v>
      </c>
    </row>
    <row r="8" spans="1:16" s="1" customFormat="1" ht="17.25" customHeight="1" x14ac:dyDescent="0.2">
      <c r="A8" s="23" t="s">
        <v>2</v>
      </c>
      <c r="B8" s="23" t="s">
        <v>3</v>
      </c>
      <c r="C8" s="58" t="s">
        <v>556</v>
      </c>
      <c r="D8" s="59"/>
      <c r="E8" s="60"/>
      <c r="F8" s="23" t="s">
        <v>4</v>
      </c>
      <c r="G8" s="23" t="s">
        <v>548</v>
      </c>
      <c r="H8" s="18" t="s">
        <v>5</v>
      </c>
      <c r="I8" s="19" t="s">
        <v>6</v>
      </c>
      <c r="J8" s="19" t="s">
        <v>7</v>
      </c>
      <c r="K8" s="18" t="s">
        <v>8</v>
      </c>
      <c r="L8" s="19" t="s">
        <v>9</v>
      </c>
      <c r="M8" s="19" t="s">
        <v>10</v>
      </c>
      <c r="N8" s="19" t="s">
        <v>11</v>
      </c>
      <c r="O8" s="1" t="s">
        <v>554</v>
      </c>
      <c r="P8" s="1" t="s">
        <v>560</v>
      </c>
    </row>
    <row r="9" spans="1:16" ht="18.5" customHeight="1" x14ac:dyDescent="0.2">
      <c r="A9" s="3">
        <v>1</v>
      </c>
      <c r="B9" s="49"/>
      <c r="C9" s="36" t="s">
        <v>13</v>
      </c>
      <c r="D9" s="37"/>
      <c r="E9" s="38"/>
      <c r="F9" s="3" t="s">
        <v>12</v>
      </c>
      <c r="G9" s="25"/>
      <c r="H9" s="20">
        <v>195.73</v>
      </c>
      <c r="I9" s="20">
        <v>201.6</v>
      </c>
      <c r="J9" s="20">
        <v>211.39</v>
      </c>
      <c r="K9" s="20">
        <v>215.3</v>
      </c>
      <c r="L9" s="20">
        <v>223.13</v>
      </c>
      <c r="M9" s="20">
        <v>227.05</v>
      </c>
      <c r="N9" s="20">
        <v>211.39</v>
      </c>
      <c r="O9" s="4">
        <v>20</v>
      </c>
      <c r="P9" s="4">
        <v>1513</v>
      </c>
    </row>
    <row r="10" spans="1:16" ht="18.5" customHeight="1" x14ac:dyDescent="0.2">
      <c r="A10" s="3">
        <v>2</v>
      </c>
      <c r="B10" s="49"/>
      <c r="C10" s="36" t="s">
        <v>15</v>
      </c>
      <c r="D10" s="37"/>
      <c r="E10" s="38"/>
      <c r="F10" s="3" t="s">
        <v>14</v>
      </c>
      <c r="G10" s="25"/>
      <c r="H10" s="20">
        <v>213.21</v>
      </c>
      <c r="I10" s="20">
        <v>219.61</v>
      </c>
      <c r="J10" s="20">
        <v>230.27</v>
      </c>
      <c r="K10" s="20">
        <v>234.53</v>
      </c>
      <c r="L10" s="20">
        <v>243.06</v>
      </c>
      <c r="M10" s="20">
        <v>247.32</v>
      </c>
      <c r="N10" s="20">
        <v>230.27</v>
      </c>
      <c r="O10" s="4">
        <v>24</v>
      </c>
      <c r="P10" s="4">
        <v>1654</v>
      </c>
    </row>
    <row r="11" spans="1:16" ht="18.5" customHeight="1" x14ac:dyDescent="0.2">
      <c r="A11" s="3">
        <v>3</v>
      </c>
      <c r="B11" s="49"/>
      <c r="C11" s="36" t="s">
        <v>17</v>
      </c>
      <c r="D11" s="37"/>
      <c r="E11" s="38"/>
      <c r="F11" s="3" t="s">
        <v>16</v>
      </c>
      <c r="G11" s="25"/>
      <c r="H11" s="20">
        <v>251.34</v>
      </c>
      <c r="I11" s="20">
        <v>258.88</v>
      </c>
      <c r="J11" s="20">
        <v>271.45</v>
      </c>
      <c r="K11" s="20">
        <v>276.47000000000003</v>
      </c>
      <c r="L11" s="20">
        <v>286.52</v>
      </c>
      <c r="M11" s="20">
        <v>291.55</v>
      </c>
      <c r="N11" s="20">
        <v>271.45</v>
      </c>
      <c r="O11" s="4">
        <v>28</v>
      </c>
      <c r="P11" s="4">
        <v>2038</v>
      </c>
    </row>
    <row r="12" spans="1:16" ht="18.5" customHeight="1" x14ac:dyDescent="0.2">
      <c r="A12" s="3">
        <v>4</v>
      </c>
      <c r="B12" s="49"/>
      <c r="C12" s="36" t="s">
        <v>19</v>
      </c>
      <c r="D12" s="37"/>
      <c r="E12" s="38"/>
      <c r="F12" s="3" t="s">
        <v>18</v>
      </c>
      <c r="G12" s="25"/>
      <c r="H12" s="20">
        <v>271.23</v>
      </c>
      <c r="I12" s="20">
        <v>279.36</v>
      </c>
      <c r="J12" s="20">
        <v>292.93</v>
      </c>
      <c r="K12" s="20">
        <v>298.35000000000002</v>
      </c>
      <c r="L12" s="20">
        <v>309.2</v>
      </c>
      <c r="M12" s="20">
        <v>314.63</v>
      </c>
      <c r="N12" s="20">
        <v>292.93</v>
      </c>
      <c r="O12" s="4">
        <v>32</v>
      </c>
      <c r="P12" s="4">
        <v>2453</v>
      </c>
    </row>
    <row r="13" spans="1:16" ht="18.5" customHeight="1" x14ac:dyDescent="0.2">
      <c r="A13" s="3">
        <v>5</v>
      </c>
      <c r="B13" s="49"/>
      <c r="C13" s="36" t="s">
        <v>21</v>
      </c>
      <c r="D13" s="37"/>
      <c r="E13" s="38"/>
      <c r="F13" s="3" t="s">
        <v>20</v>
      </c>
      <c r="G13" s="25"/>
      <c r="H13" s="20">
        <v>300.69</v>
      </c>
      <c r="I13" s="20">
        <v>309.70999999999998</v>
      </c>
      <c r="J13" s="20">
        <v>324.75</v>
      </c>
      <c r="K13" s="20">
        <v>330.76</v>
      </c>
      <c r="L13" s="20">
        <v>342.79</v>
      </c>
      <c r="M13" s="20">
        <v>348.8</v>
      </c>
      <c r="N13" s="20">
        <v>324.75</v>
      </c>
      <c r="O13" s="4">
        <v>36</v>
      </c>
      <c r="P13" s="4">
        <v>2862</v>
      </c>
    </row>
    <row r="14" spans="1:16" ht="18.5" customHeight="1" x14ac:dyDescent="0.2">
      <c r="A14" s="3">
        <v>6</v>
      </c>
      <c r="B14" s="49"/>
      <c r="C14" s="36" t="s">
        <v>23</v>
      </c>
      <c r="D14" s="37"/>
      <c r="E14" s="38"/>
      <c r="F14" s="3" t="s">
        <v>22</v>
      </c>
      <c r="G14" s="25"/>
      <c r="H14" s="20">
        <v>312.83999999999997</v>
      </c>
      <c r="I14" s="20">
        <v>322.23</v>
      </c>
      <c r="J14" s="20">
        <v>337.87</v>
      </c>
      <c r="K14" s="20">
        <v>344.12</v>
      </c>
      <c r="L14" s="20">
        <v>356.64</v>
      </c>
      <c r="M14" s="20">
        <v>362.89</v>
      </c>
      <c r="N14" s="20">
        <v>337.87</v>
      </c>
      <c r="O14" s="4">
        <v>40</v>
      </c>
      <c r="P14" s="4">
        <v>2856</v>
      </c>
    </row>
    <row r="15" spans="1:16" ht="18.5" customHeight="1" x14ac:dyDescent="0.2">
      <c r="A15" s="3">
        <v>7</v>
      </c>
      <c r="B15" s="49"/>
      <c r="C15" s="36" t="s">
        <v>25</v>
      </c>
      <c r="D15" s="37"/>
      <c r="E15" s="38"/>
      <c r="F15" s="3" t="s">
        <v>24</v>
      </c>
      <c r="G15" s="25"/>
      <c r="H15" s="20">
        <v>344.37</v>
      </c>
      <c r="I15" s="20">
        <v>354.7</v>
      </c>
      <c r="J15" s="20">
        <v>371.92</v>
      </c>
      <c r="K15" s="20">
        <v>378.81</v>
      </c>
      <c r="L15" s="20">
        <v>392.58</v>
      </c>
      <c r="M15" s="20">
        <v>399.47</v>
      </c>
      <c r="N15" s="20">
        <v>371.92</v>
      </c>
      <c r="O15" s="4">
        <v>44</v>
      </c>
      <c r="P15" s="4">
        <v>3210</v>
      </c>
    </row>
    <row r="16" spans="1:16" ht="18.5" customHeight="1" x14ac:dyDescent="0.2">
      <c r="A16" s="3">
        <v>8</v>
      </c>
      <c r="B16" s="49"/>
      <c r="C16" s="36" t="s">
        <v>27</v>
      </c>
      <c r="D16" s="37"/>
      <c r="E16" s="38"/>
      <c r="F16" s="3" t="s">
        <v>26</v>
      </c>
      <c r="G16" s="25"/>
      <c r="H16" s="20">
        <v>350.09</v>
      </c>
      <c r="I16" s="20">
        <v>360.59</v>
      </c>
      <c r="J16" s="20">
        <v>378.1</v>
      </c>
      <c r="K16" s="20">
        <v>385.1</v>
      </c>
      <c r="L16" s="20">
        <v>399.1</v>
      </c>
      <c r="M16" s="20">
        <v>406.1</v>
      </c>
      <c r="N16" s="20">
        <v>378.1</v>
      </c>
      <c r="O16" s="4">
        <v>49</v>
      </c>
      <c r="P16" s="4">
        <v>3570</v>
      </c>
    </row>
    <row r="17" spans="1:16" ht="18.5" customHeight="1" x14ac:dyDescent="0.2">
      <c r="A17" s="3">
        <v>9</v>
      </c>
      <c r="B17" s="49"/>
      <c r="C17" s="36" t="s">
        <v>29</v>
      </c>
      <c r="D17" s="37"/>
      <c r="E17" s="38"/>
      <c r="F17" s="3" t="s">
        <v>28</v>
      </c>
      <c r="G17" s="25"/>
      <c r="H17" s="20">
        <v>404.61</v>
      </c>
      <c r="I17" s="20">
        <v>416.75</v>
      </c>
      <c r="J17" s="20">
        <v>436.98</v>
      </c>
      <c r="K17" s="20">
        <v>445.07</v>
      </c>
      <c r="L17" s="20">
        <v>461.26</v>
      </c>
      <c r="M17" s="20">
        <v>469.35</v>
      </c>
      <c r="N17" s="20">
        <v>436.98</v>
      </c>
      <c r="O17" s="4">
        <v>53</v>
      </c>
      <c r="P17" s="4">
        <v>3930</v>
      </c>
    </row>
    <row r="18" spans="1:16" ht="18.5" customHeight="1" x14ac:dyDescent="0.2">
      <c r="A18" s="3">
        <v>10</v>
      </c>
      <c r="B18" s="49"/>
      <c r="C18" s="36" t="s">
        <v>31</v>
      </c>
      <c r="D18" s="37"/>
      <c r="E18" s="38"/>
      <c r="F18" s="3" t="s">
        <v>30</v>
      </c>
      <c r="G18" s="25"/>
      <c r="H18" s="20">
        <v>413.62</v>
      </c>
      <c r="I18" s="20">
        <v>426.03</v>
      </c>
      <c r="J18" s="20">
        <v>446.71</v>
      </c>
      <c r="K18" s="20">
        <v>454.98</v>
      </c>
      <c r="L18" s="20">
        <v>471.53</v>
      </c>
      <c r="M18" s="20">
        <v>479.8</v>
      </c>
      <c r="N18" s="20">
        <v>446.71</v>
      </c>
      <c r="O18" s="4">
        <v>57</v>
      </c>
      <c r="P18" s="4">
        <v>4284</v>
      </c>
    </row>
    <row r="19" spans="1:16" ht="18.5" customHeight="1" x14ac:dyDescent="0.2">
      <c r="A19" s="3">
        <v>11</v>
      </c>
      <c r="B19" s="49"/>
      <c r="C19" s="36" t="s">
        <v>33</v>
      </c>
      <c r="D19" s="37"/>
      <c r="E19" s="38"/>
      <c r="F19" s="3" t="s">
        <v>32</v>
      </c>
      <c r="G19" s="25"/>
      <c r="H19" s="20">
        <v>500.78</v>
      </c>
      <c r="I19" s="20">
        <v>515.79999999999995</v>
      </c>
      <c r="J19" s="20">
        <v>540.84</v>
      </c>
      <c r="K19" s="20">
        <v>550.86</v>
      </c>
      <c r="L19" s="20">
        <v>570.89</v>
      </c>
      <c r="M19" s="20">
        <v>580.9</v>
      </c>
      <c r="N19" s="20">
        <v>540.84</v>
      </c>
      <c r="O19" s="4">
        <v>61</v>
      </c>
      <c r="P19" s="4">
        <v>4644</v>
      </c>
    </row>
    <row r="20" spans="1:16" ht="18.5" customHeight="1" x14ac:dyDescent="0.2">
      <c r="A20" s="3">
        <v>12</v>
      </c>
      <c r="B20" s="49"/>
      <c r="C20" s="36" t="s">
        <v>35</v>
      </c>
      <c r="D20" s="37"/>
      <c r="E20" s="38"/>
      <c r="F20" s="3" t="s">
        <v>34</v>
      </c>
      <c r="G20" s="25"/>
      <c r="H20" s="20">
        <v>539.28000000000009</v>
      </c>
      <c r="I20" s="20">
        <v>555.46</v>
      </c>
      <c r="J20" s="20">
        <v>582.41999999999996</v>
      </c>
      <c r="K20" s="20">
        <v>593.21</v>
      </c>
      <c r="L20" s="20">
        <v>614.78</v>
      </c>
      <c r="M20" s="20">
        <v>625.55999999999995</v>
      </c>
      <c r="N20" s="20">
        <v>582.41999999999996</v>
      </c>
      <c r="O20" s="4">
        <v>65</v>
      </c>
      <c r="P20" s="4">
        <v>5004</v>
      </c>
    </row>
    <row r="21" spans="1:16" ht="18" customHeight="1" x14ac:dyDescent="0.2">
      <c r="A21" s="3">
        <v>13</v>
      </c>
      <c r="B21" s="49"/>
      <c r="C21" s="33" t="s">
        <v>37</v>
      </c>
      <c r="D21" s="34"/>
      <c r="E21" s="35"/>
      <c r="F21" s="13" t="s">
        <v>36</v>
      </c>
      <c r="G21" s="25"/>
      <c r="H21" s="21">
        <v>206.39</v>
      </c>
      <c r="I21" s="21">
        <v>212.58</v>
      </c>
      <c r="J21" s="21">
        <v>222.9</v>
      </c>
      <c r="K21" s="21">
        <v>227.03</v>
      </c>
      <c r="L21" s="21">
        <v>235.28</v>
      </c>
      <c r="M21" s="21">
        <v>239.41</v>
      </c>
      <c r="N21" s="21">
        <v>222.9</v>
      </c>
      <c r="O21" s="4">
        <v>24</v>
      </c>
      <c r="P21" s="4">
        <v>1812</v>
      </c>
    </row>
    <row r="22" spans="1:16" ht="18.5" customHeight="1" x14ac:dyDescent="0.2">
      <c r="A22" s="3">
        <v>14</v>
      </c>
      <c r="B22" s="49"/>
      <c r="C22" s="33" t="s">
        <v>39</v>
      </c>
      <c r="D22" s="34"/>
      <c r="E22" s="35"/>
      <c r="F22" s="13" t="s">
        <v>38</v>
      </c>
      <c r="G22" s="25"/>
      <c r="H22" s="21">
        <v>251.34</v>
      </c>
      <c r="I22" s="21">
        <v>258.88</v>
      </c>
      <c r="J22" s="21">
        <v>271.45</v>
      </c>
      <c r="K22" s="21">
        <v>276.47000000000003</v>
      </c>
      <c r="L22" s="21">
        <v>286.52</v>
      </c>
      <c r="M22" s="21">
        <v>291.55</v>
      </c>
      <c r="N22" s="21">
        <v>271.45</v>
      </c>
      <c r="O22" s="4">
        <v>28</v>
      </c>
      <c r="P22" s="4">
        <v>1983</v>
      </c>
    </row>
    <row r="23" spans="1:16" ht="18.5" customHeight="1" x14ac:dyDescent="0.2">
      <c r="A23" s="3">
        <v>15</v>
      </c>
      <c r="B23" s="49"/>
      <c r="C23" s="33" t="s">
        <v>41</v>
      </c>
      <c r="D23" s="34"/>
      <c r="E23" s="35"/>
      <c r="F23" s="13" t="s">
        <v>40</v>
      </c>
      <c r="G23" s="25"/>
      <c r="H23" s="21">
        <v>267.89999999999998</v>
      </c>
      <c r="I23" s="21">
        <v>275.94</v>
      </c>
      <c r="J23" s="21">
        <v>289.33</v>
      </c>
      <c r="K23" s="21">
        <v>294.69</v>
      </c>
      <c r="L23" s="21">
        <v>305.41000000000003</v>
      </c>
      <c r="M23" s="21">
        <v>310.76</v>
      </c>
      <c r="N23" s="21">
        <v>289.33</v>
      </c>
      <c r="O23" s="4">
        <v>33</v>
      </c>
      <c r="P23" s="4">
        <v>2441</v>
      </c>
    </row>
    <row r="24" spans="1:16" ht="18.5" customHeight="1" x14ac:dyDescent="0.2">
      <c r="A24" s="3">
        <v>16</v>
      </c>
      <c r="B24" s="49"/>
      <c r="C24" s="33" t="s">
        <v>43</v>
      </c>
      <c r="D24" s="34"/>
      <c r="E24" s="35"/>
      <c r="F24" s="13" t="s">
        <v>42</v>
      </c>
      <c r="G24" s="25"/>
      <c r="H24" s="21">
        <v>295.36</v>
      </c>
      <c r="I24" s="21">
        <v>304.20999999999998</v>
      </c>
      <c r="J24" s="21">
        <v>318.99</v>
      </c>
      <c r="K24" s="21">
        <v>324.89999999999998</v>
      </c>
      <c r="L24" s="21">
        <v>336.71</v>
      </c>
      <c r="M24" s="21">
        <v>342.62</v>
      </c>
      <c r="N24" s="21">
        <v>318.99</v>
      </c>
      <c r="O24" s="4">
        <v>38</v>
      </c>
      <c r="P24" s="4">
        <v>2935</v>
      </c>
    </row>
    <row r="25" spans="1:16" ht="18.5" customHeight="1" x14ac:dyDescent="0.2">
      <c r="A25" s="3">
        <v>17</v>
      </c>
      <c r="B25" s="49"/>
      <c r="C25" s="33" t="s">
        <v>45</v>
      </c>
      <c r="D25" s="34"/>
      <c r="E25" s="35"/>
      <c r="F25" s="13" t="s">
        <v>44</v>
      </c>
      <c r="G25" s="25"/>
      <c r="H25" s="21">
        <v>328.15</v>
      </c>
      <c r="I25" s="21">
        <v>338</v>
      </c>
      <c r="J25" s="21">
        <v>354.4</v>
      </c>
      <c r="K25" s="21">
        <v>360.97</v>
      </c>
      <c r="L25" s="21">
        <v>374.09</v>
      </c>
      <c r="M25" s="21">
        <v>380.65</v>
      </c>
      <c r="N25" s="21">
        <v>354.4</v>
      </c>
      <c r="O25" s="4">
        <v>42</v>
      </c>
      <c r="P25" s="4">
        <v>3423</v>
      </c>
    </row>
    <row r="26" spans="1:16" ht="18.5" customHeight="1" x14ac:dyDescent="0.2">
      <c r="A26" s="3">
        <v>18</v>
      </c>
      <c r="B26" s="49"/>
      <c r="C26" s="33" t="s">
        <v>47</v>
      </c>
      <c r="D26" s="34"/>
      <c r="E26" s="35"/>
      <c r="F26" s="13" t="s">
        <v>46</v>
      </c>
      <c r="G26" s="25"/>
      <c r="H26" s="21">
        <v>355.53</v>
      </c>
      <c r="I26" s="21">
        <v>366.2</v>
      </c>
      <c r="J26" s="21">
        <v>383.97</v>
      </c>
      <c r="K26" s="21">
        <v>391.08</v>
      </c>
      <c r="L26" s="21">
        <v>405.3</v>
      </c>
      <c r="M26" s="21">
        <v>412.41</v>
      </c>
      <c r="N26" s="21">
        <v>383.97</v>
      </c>
      <c r="O26" s="4">
        <v>47</v>
      </c>
      <c r="P26" s="4">
        <v>3417</v>
      </c>
    </row>
    <row r="27" spans="1:16" ht="18.5" customHeight="1" x14ac:dyDescent="0.2">
      <c r="A27" s="3">
        <v>19</v>
      </c>
      <c r="B27" s="49"/>
      <c r="C27" s="33" t="s">
        <v>49</v>
      </c>
      <c r="D27" s="34"/>
      <c r="E27" s="35"/>
      <c r="F27" s="13" t="s">
        <v>48</v>
      </c>
      <c r="G27" s="25"/>
      <c r="H27" s="21">
        <v>404.61</v>
      </c>
      <c r="I27" s="21">
        <v>416.75</v>
      </c>
      <c r="J27" s="21">
        <v>436.98</v>
      </c>
      <c r="K27" s="21">
        <v>445.07</v>
      </c>
      <c r="L27" s="21">
        <v>461.26</v>
      </c>
      <c r="M27" s="21">
        <v>469.35</v>
      </c>
      <c r="N27" s="21">
        <v>436.98</v>
      </c>
      <c r="O27" s="4">
        <v>51</v>
      </c>
      <c r="P27" s="4">
        <v>3844</v>
      </c>
    </row>
    <row r="28" spans="1:16" ht="18.5" customHeight="1" x14ac:dyDescent="0.2">
      <c r="A28" s="3">
        <v>20</v>
      </c>
      <c r="B28" s="49"/>
      <c r="C28" s="33" t="s">
        <v>51</v>
      </c>
      <c r="D28" s="34"/>
      <c r="E28" s="35"/>
      <c r="F28" s="13" t="s">
        <v>50</v>
      </c>
      <c r="G28" s="25"/>
      <c r="H28" s="21">
        <v>413.7</v>
      </c>
      <c r="I28" s="21">
        <v>426.11</v>
      </c>
      <c r="J28" s="21">
        <v>446.8</v>
      </c>
      <c r="K28" s="21">
        <v>455.07</v>
      </c>
      <c r="L28" s="21">
        <v>471.63</v>
      </c>
      <c r="M28" s="21">
        <v>479.89</v>
      </c>
      <c r="N28" s="21">
        <v>446.8</v>
      </c>
      <c r="O28" s="4">
        <v>57</v>
      </c>
      <c r="P28" s="4">
        <v>4272</v>
      </c>
    </row>
    <row r="29" spans="1:16" ht="18.5" customHeight="1" x14ac:dyDescent="0.2">
      <c r="A29" s="3">
        <v>21</v>
      </c>
      <c r="B29" s="49"/>
      <c r="C29" s="33" t="s">
        <v>53</v>
      </c>
      <c r="D29" s="34"/>
      <c r="E29" s="35"/>
      <c r="F29" s="13" t="s">
        <v>52</v>
      </c>
      <c r="G29" s="25"/>
      <c r="H29" s="21">
        <v>459.39</v>
      </c>
      <c r="I29" s="21">
        <v>473.17</v>
      </c>
      <c r="J29" s="21">
        <v>496.14</v>
      </c>
      <c r="K29" s="21">
        <v>505.33</v>
      </c>
      <c r="L29" s="21">
        <v>523.70000000000005</v>
      </c>
      <c r="M29" s="21">
        <v>532.89</v>
      </c>
      <c r="N29" s="21">
        <v>496.14</v>
      </c>
      <c r="O29" s="4">
        <v>61</v>
      </c>
      <c r="P29" s="4">
        <v>4699</v>
      </c>
    </row>
    <row r="30" spans="1:16" ht="18.5" customHeight="1" x14ac:dyDescent="0.2">
      <c r="A30" s="3">
        <v>22</v>
      </c>
      <c r="B30" s="49"/>
      <c r="C30" s="33" t="s">
        <v>55</v>
      </c>
      <c r="D30" s="34"/>
      <c r="E30" s="35"/>
      <c r="F30" s="13" t="s">
        <v>54</v>
      </c>
      <c r="G30" s="25"/>
      <c r="H30" s="21">
        <v>496.68</v>
      </c>
      <c r="I30" s="21">
        <v>511.59</v>
      </c>
      <c r="J30" s="21">
        <v>536.41</v>
      </c>
      <c r="K30" s="21">
        <v>546.35</v>
      </c>
      <c r="L30" s="21">
        <v>566.21</v>
      </c>
      <c r="M30" s="21">
        <v>576.15</v>
      </c>
      <c r="N30" s="21">
        <v>536.41</v>
      </c>
      <c r="O30" s="4">
        <v>66</v>
      </c>
      <c r="P30" s="4">
        <v>5126</v>
      </c>
    </row>
    <row r="31" spans="1:16" ht="18.5" customHeight="1" x14ac:dyDescent="0.2">
      <c r="A31" s="3">
        <v>23</v>
      </c>
      <c r="B31" s="49"/>
      <c r="C31" s="33" t="s">
        <v>57</v>
      </c>
      <c r="D31" s="34"/>
      <c r="E31" s="35"/>
      <c r="F31" s="13" t="s">
        <v>56</v>
      </c>
      <c r="G31" s="25"/>
      <c r="H31" s="21">
        <v>580.46</v>
      </c>
      <c r="I31" s="21">
        <v>597.87</v>
      </c>
      <c r="J31" s="21">
        <v>626.9</v>
      </c>
      <c r="K31" s="21">
        <v>638.51</v>
      </c>
      <c r="L31" s="21">
        <v>661.72</v>
      </c>
      <c r="M31" s="21">
        <v>673.33</v>
      </c>
      <c r="N31" s="21">
        <v>626.9</v>
      </c>
      <c r="O31" s="4">
        <v>70</v>
      </c>
      <c r="P31" s="4">
        <v>5559</v>
      </c>
    </row>
    <row r="32" spans="1:16" ht="18.5" customHeight="1" x14ac:dyDescent="0.2">
      <c r="A32" s="3">
        <v>24</v>
      </c>
      <c r="B32" s="49"/>
      <c r="C32" s="33" t="s">
        <v>59</v>
      </c>
      <c r="D32" s="34"/>
      <c r="E32" s="35"/>
      <c r="F32" s="13" t="s">
        <v>58</v>
      </c>
      <c r="G32" s="25"/>
      <c r="H32" s="21">
        <v>625.12</v>
      </c>
      <c r="I32" s="21">
        <v>643.87</v>
      </c>
      <c r="J32" s="21">
        <v>675.13</v>
      </c>
      <c r="K32" s="21">
        <v>687.63</v>
      </c>
      <c r="L32" s="21">
        <v>712.64</v>
      </c>
      <c r="M32" s="21">
        <v>725.14</v>
      </c>
      <c r="N32" s="21">
        <v>675.13</v>
      </c>
      <c r="O32" s="4">
        <v>75</v>
      </c>
      <c r="P32" s="4">
        <v>5986</v>
      </c>
    </row>
    <row r="33" spans="1:16" ht="18.5" customHeight="1" x14ac:dyDescent="0.2">
      <c r="A33" s="3">
        <v>25</v>
      </c>
      <c r="B33" s="49"/>
      <c r="C33" s="36" t="s">
        <v>61</v>
      </c>
      <c r="D33" s="37"/>
      <c r="E33" s="38"/>
      <c r="F33" s="3" t="s">
        <v>60</v>
      </c>
      <c r="G33" s="25"/>
      <c r="H33" s="20">
        <v>217.29</v>
      </c>
      <c r="I33" s="20">
        <v>223.81</v>
      </c>
      <c r="J33" s="20"/>
      <c r="K33" s="20"/>
      <c r="L33" s="20">
        <v>247.71</v>
      </c>
      <c r="M33" s="20"/>
      <c r="N33" s="20"/>
      <c r="O33" s="4">
        <v>26</v>
      </c>
      <c r="P33" s="4">
        <v>1965</v>
      </c>
    </row>
    <row r="34" spans="1:16" ht="18.5" customHeight="1" x14ac:dyDescent="0.2">
      <c r="A34" s="3">
        <v>26</v>
      </c>
      <c r="B34" s="49"/>
      <c r="C34" s="36" t="s">
        <v>63</v>
      </c>
      <c r="D34" s="37"/>
      <c r="E34" s="38"/>
      <c r="F34" s="3" t="s">
        <v>62</v>
      </c>
      <c r="G34" s="25"/>
      <c r="H34" s="20">
        <v>256.82</v>
      </c>
      <c r="I34" s="20">
        <v>264.52</v>
      </c>
      <c r="J34" s="20"/>
      <c r="K34" s="20"/>
      <c r="L34" s="20">
        <v>292.77999999999997</v>
      </c>
      <c r="M34" s="20"/>
      <c r="N34" s="20"/>
      <c r="O34" s="4">
        <v>30</v>
      </c>
      <c r="P34" s="4">
        <v>2142</v>
      </c>
    </row>
    <row r="35" spans="1:16" ht="18.5" customHeight="1" x14ac:dyDescent="0.2">
      <c r="A35" s="3">
        <v>27</v>
      </c>
      <c r="B35" s="49"/>
      <c r="C35" s="36" t="s">
        <v>65</v>
      </c>
      <c r="D35" s="37"/>
      <c r="E35" s="38"/>
      <c r="F35" s="3" t="s">
        <v>64</v>
      </c>
      <c r="G35" s="25"/>
      <c r="H35" s="20">
        <v>273.55</v>
      </c>
      <c r="I35" s="20">
        <v>281.76</v>
      </c>
      <c r="J35" s="20"/>
      <c r="K35" s="20"/>
      <c r="L35" s="20">
        <v>311.85000000000002</v>
      </c>
      <c r="M35" s="20"/>
      <c r="N35" s="20"/>
      <c r="O35" s="4">
        <v>35</v>
      </c>
      <c r="P35" s="4">
        <v>2642</v>
      </c>
    </row>
    <row r="36" spans="1:16" ht="18.5" customHeight="1" x14ac:dyDescent="0.2">
      <c r="A36" s="3">
        <v>28</v>
      </c>
      <c r="B36" s="49"/>
      <c r="C36" s="36" t="s">
        <v>67</v>
      </c>
      <c r="D36" s="37"/>
      <c r="E36" s="38"/>
      <c r="F36" s="3" t="s">
        <v>66</v>
      </c>
      <c r="G36" s="25"/>
      <c r="H36" s="20">
        <v>306.27</v>
      </c>
      <c r="I36" s="20">
        <v>315.45999999999998</v>
      </c>
      <c r="J36" s="20">
        <v>330.77</v>
      </c>
      <c r="K36" s="20"/>
      <c r="L36" s="20">
        <v>349.14</v>
      </c>
      <c r="M36" s="20">
        <v>355.27</v>
      </c>
      <c r="N36" s="20"/>
      <c r="O36" s="4">
        <v>40</v>
      </c>
      <c r="P36" s="4">
        <v>3173</v>
      </c>
    </row>
    <row r="37" spans="1:16" ht="18.5" customHeight="1" x14ac:dyDescent="0.2">
      <c r="A37" s="3">
        <v>29</v>
      </c>
      <c r="B37" s="49"/>
      <c r="C37" s="36" t="s">
        <v>69</v>
      </c>
      <c r="D37" s="37"/>
      <c r="E37" s="38"/>
      <c r="F37" s="3" t="s">
        <v>68</v>
      </c>
      <c r="G37" s="25"/>
      <c r="H37" s="20">
        <v>344.67</v>
      </c>
      <c r="I37" s="20">
        <v>355.01</v>
      </c>
      <c r="J37" s="20"/>
      <c r="K37" s="20"/>
      <c r="L37" s="20">
        <v>392.93</v>
      </c>
      <c r="M37" s="20"/>
      <c r="N37" s="20"/>
      <c r="O37" s="4">
        <v>45</v>
      </c>
      <c r="P37" s="4">
        <v>3710</v>
      </c>
    </row>
    <row r="38" spans="1:16" ht="18.5" customHeight="1" x14ac:dyDescent="0.2">
      <c r="A38" s="3">
        <v>30</v>
      </c>
      <c r="B38" s="49"/>
      <c r="C38" s="36" t="s">
        <v>71</v>
      </c>
      <c r="D38" s="37"/>
      <c r="E38" s="38"/>
      <c r="F38" s="3" t="s">
        <v>70</v>
      </c>
      <c r="G38" s="25"/>
      <c r="H38" s="20">
        <v>388.39</v>
      </c>
      <c r="I38" s="20">
        <v>400.04</v>
      </c>
      <c r="J38" s="20">
        <v>419.46</v>
      </c>
      <c r="K38" s="20"/>
      <c r="L38" s="20">
        <v>442.77</v>
      </c>
      <c r="M38" s="20">
        <v>450.53</v>
      </c>
      <c r="N38" s="20"/>
      <c r="O38" s="4">
        <v>50</v>
      </c>
      <c r="P38" s="4">
        <v>3698</v>
      </c>
    </row>
    <row r="39" spans="1:16" ht="18.5" customHeight="1" x14ac:dyDescent="0.2">
      <c r="A39" s="3">
        <v>31</v>
      </c>
      <c r="B39" s="49"/>
      <c r="C39" s="36" t="s">
        <v>73</v>
      </c>
      <c r="D39" s="37"/>
      <c r="E39" s="38"/>
      <c r="F39" s="3" t="s">
        <v>72</v>
      </c>
      <c r="G39" s="25"/>
      <c r="H39" s="20">
        <v>426.6</v>
      </c>
      <c r="I39" s="20">
        <v>439.4</v>
      </c>
      <c r="J39" s="20"/>
      <c r="K39" s="20"/>
      <c r="L39" s="20">
        <v>486.32</v>
      </c>
      <c r="M39" s="20"/>
      <c r="N39" s="20"/>
      <c r="O39" s="4">
        <v>55</v>
      </c>
      <c r="P39" s="4">
        <v>4162</v>
      </c>
    </row>
    <row r="40" spans="1:16" ht="18.5" customHeight="1" x14ac:dyDescent="0.2">
      <c r="A40" s="3">
        <v>32</v>
      </c>
      <c r="B40" s="49"/>
      <c r="C40" s="36" t="s">
        <v>75</v>
      </c>
      <c r="D40" s="37"/>
      <c r="E40" s="38"/>
      <c r="F40" s="3" t="s">
        <v>74</v>
      </c>
      <c r="G40" s="25"/>
      <c r="H40" s="20">
        <v>447.77</v>
      </c>
      <c r="I40" s="20">
        <v>461.2</v>
      </c>
      <c r="J40" s="20">
        <v>483.59</v>
      </c>
      <c r="K40" s="20"/>
      <c r="L40" s="20">
        <v>510.45</v>
      </c>
      <c r="M40" s="20">
        <v>519.41</v>
      </c>
      <c r="N40" s="20"/>
      <c r="O40" s="4">
        <v>61</v>
      </c>
      <c r="P40" s="4">
        <v>4626</v>
      </c>
    </row>
    <row r="41" spans="1:16" ht="18.5" customHeight="1" x14ac:dyDescent="0.2">
      <c r="A41" s="3">
        <v>33</v>
      </c>
      <c r="B41" s="49"/>
      <c r="C41" s="36" t="s">
        <v>77</v>
      </c>
      <c r="D41" s="37"/>
      <c r="E41" s="38"/>
      <c r="F41" s="3" t="s">
        <v>76</v>
      </c>
      <c r="G41" s="25"/>
      <c r="H41" s="20">
        <v>525.01</v>
      </c>
      <c r="I41" s="20">
        <v>540.76</v>
      </c>
      <c r="J41" s="20"/>
      <c r="K41" s="20"/>
      <c r="L41" s="20">
        <v>598.51</v>
      </c>
      <c r="M41" s="20"/>
      <c r="N41" s="20"/>
      <c r="O41" s="4">
        <v>65</v>
      </c>
      <c r="P41" s="4">
        <v>5089</v>
      </c>
    </row>
    <row r="42" spans="1:16" ht="18.5" customHeight="1" x14ac:dyDescent="0.2">
      <c r="A42" s="3">
        <v>34</v>
      </c>
      <c r="B42" s="49"/>
      <c r="C42" s="36" t="s">
        <v>79</v>
      </c>
      <c r="D42" s="37"/>
      <c r="E42" s="38"/>
      <c r="F42" s="3" t="s">
        <v>78</v>
      </c>
      <c r="G42" s="25"/>
      <c r="H42" s="20">
        <v>574.25</v>
      </c>
      <c r="I42" s="20">
        <v>591.47</v>
      </c>
      <c r="J42" s="20">
        <v>620.19000000000005</v>
      </c>
      <c r="K42" s="20"/>
      <c r="L42" s="20">
        <v>654.64</v>
      </c>
      <c r="M42" s="20">
        <v>666.13</v>
      </c>
      <c r="N42" s="20"/>
      <c r="O42" s="4">
        <v>70</v>
      </c>
      <c r="P42" s="4">
        <v>5553</v>
      </c>
    </row>
    <row r="43" spans="1:16" ht="18.5" customHeight="1" x14ac:dyDescent="0.2">
      <c r="A43" s="3">
        <v>35</v>
      </c>
      <c r="B43" s="49"/>
      <c r="C43" s="36" t="s">
        <v>81</v>
      </c>
      <c r="D43" s="37"/>
      <c r="E43" s="38"/>
      <c r="F43" s="3" t="s">
        <v>80</v>
      </c>
      <c r="G43" s="25"/>
      <c r="H43" s="20">
        <v>650.54999999999995</v>
      </c>
      <c r="I43" s="20">
        <v>670.07</v>
      </c>
      <c r="J43" s="20"/>
      <c r="K43" s="20"/>
      <c r="L43" s="20">
        <v>741.63</v>
      </c>
      <c r="M43" s="20"/>
      <c r="N43" s="20"/>
      <c r="O43" s="4">
        <v>75</v>
      </c>
      <c r="P43" s="4">
        <v>6017</v>
      </c>
    </row>
    <row r="44" spans="1:16" ht="18.5" customHeight="1" x14ac:dyDescent="0.2">
      <c r="A44" s="3">
        <v>36</v>
      </c>
      <c r="B44" s="49"/>
      <c r="C44" s="36" t="s">
        <v>83</v>
      </c>
      <c r="D44" s="37"/>
      <c r="E44" s="38"/>
      <c r="F44" s="3" t="s">
        <v>82</v>
      </c>
      <c r="G44" s="25"/>
      <c r="H44" s="20">
        <v>700.58</v>
      </c>
      <c r="I44" s="20">
        <v>721.6</v>
      </c>
      <c r="J44" s="20"/>
      <c r="K44" s="20"/>
      <c r="L44" s="20">
        <v>798.66</v>
      </c>
      <c r="M44" s="20"/>
      <c r="N44" s="20"/>
      <c r="O44" s="4">
        <v>80</v>
      </c>
      <c r="P44" s="4">
        <v>6481</v>
      </c>
    </row>
    <row r="45" spans="1:16" ht="17" customHeight="1" x14ac:dyDescent="0.2">
      <c r="A45" s="3">
        <v>37</v>
      </c>
      <c r="B45" s="49"/>
      <c r="C45" s="33" t="s">
        <v>85</v>
      </c>
      <c r="D45" s="34"/>
      <c r="E45" s="35"/>
      <c r="F45" s="13" t="s">
        <v>84</v>
      </c>
      <c r="G45" s="25"/>
      <c r="H45" s="21">
        <v>239.1</v>
      </c>
      <c r="I45" s="21">
        <v>246.27</v>
      </c>
      <c r="J45" s="21">
        <v>258.23</v>
      </c>
      <c r="K45" s="21">
        <v>263.01</v>
      </c>
      <c r="L45" s="21">
        <v>272.57</v>
      </c>
      <c r="M45" s="21">
        <v>277.36</v>
      </c>
      <c r="N45" s="21">
        <v>258.23</v>
      </c>
      <c r="O45" s="4">
        <v>27</v>
      </c>
      <c r="P45" s="4">
        <v>2111</v>
      </c>
    </row>
    <row r="46" spans="1:16" ht="17" customHeight="1" x14ac:dyDescent="0.2">
      <c r="A46" s="3">
        <v>38</v>
      </c>
      <c r="B46" s="49"/>
      <c r="C46" s="33" t="s">
        <v>87</v>
      </c>
      <c r="D46" s="34"/>
      <c r="E46" s="35"/>
      <c r="F46" s="13" t="s">
        <v>86</v>
      </c>
      <c r="G46" s="25"/>
      <c r="H46" s="21">
        <v>262.31</v>
      </c>
      <c r="I46" s="21">
        <v>270.18</v>
      </c>
      <c r="J46" s="21">
        <v>283.29000000000002</v>
      </c>
      <c r="K46" s="21">
        <v>288.54000000000002</v>
      </c>
      <c r="L46" s="21">
        <v>299.02999999999997</v>
      </c>
      <c r="M46" s="21">
        <v>304.27999999999997</v>
      </c>
      <c r="N46" s="21">
        <v>283.29000000000002</v>
      </c>
      <c r="O46" s="4">
        <v>33</v>
      </c>
      <c r="P46" s="4">
        <v>2307</v>
      </c>
    </row>
    <row r="47" spans="1:16" ht="17" customHeight="1" x14ac:dyDescent="0.2">
      <c r="A47" s="3">
        <v>39</v>
      </c>
      <c r="B47" s="49"/>
      <c r="C47" s="33" t="s">
        <v>89</v>
      </c>
      <c r="D47" s="34"/>
      <c r="E47" s="35"/>
      <c r="F47" s="13" t="s">
        <v>88</v>
      </c>
      <c r="G47" s="25"/>
      <c r="H47" s="21">
        <v>295.36</v>
      </c>
      <c r="I47" s="21">
        <v>304.20999999999998</v>
      </c>
      <c r="J47" s="21">
        <v>318.99</v>
      </c>
      <c r="K47" s="21">
        <v>324.89999999999998</v>
      </c>
      <c r="L47" s="21">
        <v>336.71</v>
      </c>
      <c r="M47" s="21">
        <v>342.62</v>
      </c>
      <c r="N47" s="21">
        <v>318.99</v>
      </c>
      <c r="O47" s="4">
        <v>38</v>
      </c>
      <c r="P47" s="4">
        <v>2844</v>
      </c>
    </row>
    <row r="48" spans="1:16" ht="17" customHeight="1" x14ac:dyDescent="0.2">
      <c r="A48" s="3">
        <v>40</v>
      </c>
      <c r="B48" s="49"/>
      <c r="C48" s="33" t="s">
        <v>91</v>
      </c>
      <c r="D48" s="34"/>
      <c r="E48" s="35"/>
      <c r="F48" s="13" t="s">
        <v>90</v>
      </c>
      <c r="G48" s="25"/>
      <c r="H48" s="21">
        <v>317.17</v>
      </c>
      <c r="I48" s="21">
        <v>326.69</v>
      </c>
      <c r="J48" s="21">
        <v>342.54</v>
      </c>
      <c r="K48" s="21">
        <v>348.89</v>
      </c>
      <c r="L48" s="21">
        <v>361.58</v>
      </c>
      <c r="M48" s="21">
        <v>367.92</v>
      </c>
      <c r="N48" s="21">
        <v>342.54</v>
      </c>
      <c r="O48" s="4">
        <v>43</v>
      </c>
      <c r="P48" s="4">
        <v>3417</v>
      </c>
    </row>
    <row r="49" spans="1:16" ht="17" customHeight="1" x14ac:dyDescent="0.2">
      <c r="A49" s="3">
        <v>41</v>
      </c>
      <c r="B49" s="49"/>
      <c r="C49" s="33" t="s">
        <v>93</v>
      </c>
      <c r="D49" s="34"/>
      <c r="E49" s="35"/>
      <c r="F49" s="13" t="s">
        <v>92</v>
      </c>
      <c r="G49" s="25"/>
      <c r="H49" s="21">
        <v>366.49</v>
      </c>
      <c r="I49" s="21">
        <v>377.48</v>
      </c>
      <c r="J49" s="21">
        <v>395.81</v>
      </c>
      <c r="K49" s="21">
        <v>403.14</v>
      </c>
      <c r="L49" s="21">
        <v>417.8</v>
      </c>
      <c r="M49" s="21">
        <v>425.13</v>
      </c>
      <c r="N49" s="21">
        <v>395.81</v>
      </c>
      <c r="O49" s="4">
        <v>48</v>
      </c>
      <c r="P49" s="4">
        <v>3991</v>
      </c>
    </row>
    <row r="50" spans="1:16" ht="17" customHeight="1" x14ac:dyDescent="0.2">
      <c r="A50" s="3">
        <v>42</v>
      </c>
      <c r="B50" s="49"/>
      <c r="C50" s="33" t="s">
        <v>95</v>
      </c>
      <c r="D50" s="34"/>
      <c r="E50" s="35"/>
      <c r="F50" s="13" t="s">
        <v>94</v>
      </c>
      <c r="G50" s="25"/>
      <c r="H50" s="21">
        <v>397.93</v>
      </c>
      <c r="I50" s="21">
        <v>409.86</v>
      </c>
      <c r="J50" s="21">
        <v>429.76</v>
      </c>
      <c r="K50" s="21">
        <v>437.72</v>
      </c>
      <c r="L50" s="21">
        <v>453.63</v>
      </c>
      <c r="M50" s="21">
        <v>461.6</v>
      </c>
      <c r="N50" s="21">
        <v>429.76</v>
      </c>
      <c r="O50" s="4">
        <v>53</v>
      </c>
      <c r="P50" s="4">
        <v>3979</v>
      </c>
    </row>
    <row r="51" spans="1:16" ht="17" customHeight="1" x14ac:dyDescent="0.2">
      <c r="A51" s="3">
        <v>43</v>
      </c>
      <c r="B51" s="49"/>
      <c r="C51" s="33" t="s">
        <v>97</v>
      </c>
      <c r="D51" s="34"/>
      <c r="E51" s="35"/>
      <c r="F51" s="13" t="s">
        <v>96</v>
      </c>
      <c r="G51" s="25"/>
      <c r="H51" s="21">
        <v>448.43</v>
      </c>
      <c r="I51" s="21">
        <v>461.88</v>
      </c>
      <c r="J51" s="21">
        <v>484.3</v>
      </c>
      <c r="K51" s="21">
        <v>493.27</v>
      </c>
      <c r="L51" s="21">
        <v>511.21</v>
      </c>
      <c r="M51" s="21">
        <v>520.17999999999995</v>
      </c>
      <c r="N51" s="21">
        <v>484.3</v>
      </c>
      <c r="O51" s="4">
        <v>58</v>
      </c>
      <c r="P51" s="4">
        <v>4473</v>
      </c>
    </row>
    <row r="52" spans="1:16" ht="17" customHeight="1" x14ac:dyDescent="0.2">
      <c r="A52" s="3">
        <v>44</v>
      </c>
      <c r="B52" s="49"/>
      <c r="C52" s="33" t="s">
        <v>99</v>
      </c>
      <c r="D52" s="34"/>
      <c r="E52" s="35"/>
      <c r="F52" s="13" t="s">
        <v>98</v>
      </c>
      <c r="G52" s="25"/>
      <c r="H52" s="21">
        <v>455.5</v>
      </c>
      <c r="I52" s="21">
        <v>469.16</v>
      </c>
      <c r="J52" s="21">
        <v>491.94</v>
      </c>
      <c r="K52" s="21">
        <v>501.05</v>
      </c>
      <c r="L52" s="21">
        <v>519.27</v>
      </c>
      <c r="M52" s="21">
        <v>528.38</v>
      </c>
      <c r="N52" s="21">
        <v>491.94</v>
      </c>
      <c r="O52" s="4">
        <v>65</v>
      </c>
      <c r="P52" s="4">
        <v>4973</v>
      </c>
    </row>
    <row r="53" spans="1:16" ht="17" customHeight="1" x14ac:dyDescent="0.2">
      <c r="A53" s="3">
        <v>45</v>
      </c>
      <c r="B53" s="49"/>
      <c r="C53" s="33" t="s">
        <v>101</v>
      </c>
      <c r="D53" s="34"/>
      <c r="E53" s="35"/>
      <c r="F53" s="13" t="s">
        <v>100</v>
      </c>
      <c r="G53" s="25"/>
      <c r="H53" s="21">
        <v>546.79</v>
      </c>
      <c r="I53" s="21">
        <v>563.20000000000005</v>
      </c>
      <c r="J53" s="21">
        <v>590.53</v>
      </c>
      <c r="K53" s="21">
        <v>601.47</v>
      </c>
      <c r="L53" s="21">
        <v>623.34</v>
      </c>
      <c r="M53" s="21">
        <v>634.28</v>
      </c>
      <c r="N53" s="21">
        <v>590.53</v>
      </c>
      <c r="O53" s="4">
        <v>70</v>
      </c>
      <c r="P53" s="4">
        <v>5474</v>
      </c>
    </row>
    <row r="54" spans="1:16" ht="17" customHeight="1" x14ac:dyDescent="0.2">
      <c r="A54" s="3">
        <v>46</v>
      </c>
      <c r="B54" s="49"/>
      <c r="C54" s="33" t="s">
        <v>103</v>
      </c>
      <c r="D54" s="34"/>
      <c r="E54" s="35"/>
      <c r="F54" s="13" t="s">
        <v>102</v>
      </c>
      <c r="G54" s="25"/>
      <c r="H54" s="21">
        <v>578.12</v>
      </c>
      <c r="I54" s="21">
        <v>595.47</v>
      </c>
      <c r="J54" s="21">
        <v>624.37</v>
      </c>
      <c r="K54" s="21">
        <v>635.92999999999995</v>
      </c>
      <c r="L54" s="21">
        <v>659.06</v>
      </c>
      <c r="M54" s="21">
        <v>670.62</v>
      </c>
      <c r="N54" s="21">
        <v>624.37</v>
      </c>
      <c r="O54" s="4">
        <v>75</v>
      </c>
      <c r="P54" s="4">
        <v>5974</v>
      </c>
    </row>
    <row r="55" spans="1:16" ht="17" customHeight="1" x14ac:dyDescent="0.2">
      <c r="A55" s="3">
        <v>47</v>
      </c>
      <c r="B55" s="49"/>
      <c r="C55" s="33" t="s">
        <v>105</v>
      </c>
      <c r="D55" s="34"/>
      <c r="E55" s="35"/>
      <c r="F55" s="13" t="s">
        <v>104</v>
      </c>
      <c r="G55" s="25"/>
      <c r="H55" s="21">
        <v>671.72</v>
      </c>
      <c r="I55" s="21">
        <v>691.87</v>
      </c>
      <c r="J55" s="21">
        <v>725.46</v>
      </c>
      <c r="K55" s="21">
        <v>738.89</v>
      </c>
      <c r="L55" s="21">
        <v>765.76</v>
      </c>
      <c r="M55" s="21">
        <v>779.2</v>
      </c>
      <c r="N55" s="21">
        <v>725.46</v>
      </c>
      <c r="O55" s="4">
        <v>80</v>
      </c>
      <c r="P55" s="4">
        <v>6475</v>
      </c>
    </row>
    <row r="56" spans="1:16" ht="17" customHeight="1" x14ac:dyDescent="0.2">
      <c r="A56" s="3">
        <v>48</v>
      </c>
      <c r="B56" s="49"/>
      <c r="C56" s="33" t="s">
        <v>107</v>
      </c>
      <c r="D56" s="34"/>
      <c r="E56" s="35"/>
      <c r="F56" s="13" t="s">
        <v>106</v>
      </c>
      <c r="G56" s="25"/>
      <c r="H56" s="21">
        <v>723.36</v>
      </c>
      <c r="I56" s="21">
        <v>745.06</v>
      </c>
      <c r="J56" s="21">
        <v>781.23</v>
      </c>
      <c r="K56" s="21">
        <v>795.7</v>
      </c>
      <c r="L56" s="21">
        <v>824.63</v>
      </c>
      <c r="M56" s="21">
        <v>839.1</v>
      </c>
      <c r="N56" s="21">
        <v>781.23</v>
      </c>
      <c r="O56" s="4">
        <v>85</v>
      </c>
      <c r="P56" s="4">
        <v>6969</v>
      </c>
    </row>
    <row r="57" spans="1:16" ht="17" customHeight="1" x14ac:dyDescent="0.2">
      <c r="A57" s="3">
        <v>49</v>
      </c>
      <c r="B57" s="49"/>
      <c r="C57" s="36" t="s">
        <v>109</v>
      </c>
      <c r="D57" s="37"/>
      <c r="E57" s="38"/>
      <c r="F57" s="3" t="s">
        <v>108</v>
      </c>
      <c r="G57" s="25"/>
      <c r="H57" s="20">
        <v>212.78</v>
      </c>
      <c r="I57" s="20">
        <v>219.16</v>
      </c>
      <c r="J57" s="20">
        <v>229.8</v>
      </c>
      <c r="K57" s="20">
        <v>234.06</v>
      </c>
      <c r="L57" s="20">
        <v>242.57</v>
      </c>
      <c r="M57" s="20">
        <v>246.82</v>
      </c>
      <c r="N57" s="20">
        <v>229.8</v>
      </c>
      <c r="O57" s="4">
        <v>25</v>
      </c>
      <c r="P57" s="4">
        <v>1458</v>
      </c>
    </row>
    <row r="58" spans="1:16" ht="17" customHeight="1" x14ac:dyDescent="0.2">
      <c r="A58" s="3">
        <v>50</v>
      </c>
      <c r="B58" s="49"/>
      <c r="C58" s="36" t="s">
        <v>111</v>
      </c>
      <c r="D58" s="37"/>
      <c r="E58" s="38"/>
      <c r="F58" s="3" t="s">
        <v>110</v>
      </c>
      <c r="G58" s="25"/>
      <c r="H58" s="20">
        <v>252.4</v>
      </c>
      <c r="I58" s="20">
        <v>259.97000000000003</v>
      </c>
      <c r="J58" s="20">
        <v>272.58999999999997</v>
      </c>
      <c r="K58" s="20">
        <v>277.64</v>
      </c>
      <c r="L58" s="20">
        <v>287.73</v>
      </c>
      <c r="M58" s="20">
        <v>292.77999999999997</v>
      </c>
      <c r="N58" s="20">
        <v>272.58999999999997</v>
      </c>
      <c r="O58" s="4">
        <v>29</v>
      </c>
      <c r="P58" s="4">
        <v>1751</v>
      </c>
    </row>
    <row r="59" spans="1:16" ht="17" customHeight="1" x14ac:dyDescent="0.2">
      <c r="A59" s="3">
        <v>51</v>
      </c>
      <c r="B59" s="49"/>
      <c r="C59" s="36" t="s">
        <v>113</v>
      </c>
      <c r="D59" s="37"/>
      <c r="E59" s="38"/>
      <c r="F59" s="3" t="s">
        <v>112</v>
      </c>
      <c r="G59" s="25"/>
      <c r="H59" s="20">
        <v>252.3</v>
      </c>
      <c r="I59" s="20">
        <v>259.87</v>
      </c>
      <c r="J59" s="20">
        <v>272.48</v>
      </c>
      <c r="K59" s="20">
        <v>277.52999999999997</v>
      </c>
      <c r="L59" s="20">
        <v>287.63</v>
      </c>
      <c r="M59" s="20">
        <v>292.67</v>
      </c>
      <c r="N59" s="20">
        <v>272.48</v>
      </c>
      <c r="O59" s="4">
        <v>29</v>
      </c>
      <c r="P59" s="4">
        <v>1721</v>
      </c>
    </row>
    <row r="60" spans="1:16" ht="17" customHeight="1" x14ac:dyDescent="0.2">
      <c r="A60" s="3">
        <v>52</v>
      </c>
      <c r="B60" s="49"/>
      <c r="C60" s="36" t="s">
        <v>115</v>
      </c>
      <c r="D60" s="37"/>
      <c r="E60" s="38"/>
      <c r="F60" s="3" t="s">
        <v>114</v>
      </c>
      <c r="G60" s="25"/>
      <c r="H60" s="20">
        <v>274.64</v>
      </c>
      <c r="I60" s="20">
        <v>282.88</v>
      </c>
      <c r="J60" s="20">
        <v>296.61</v>
      </c>
      <c r="K60" s="20">
        <v>302.10000000000002</v>
      </c>
      <c r="L60" s="20">
        <v>313.08999999999997</v>
      </c>
      <c r="M60" s="20">
        <v>318.58</v>
      </c>
      <c r="N60" s="20">
        <v>296.61</v>
      </c>
      <c r="O60" s="4">
        <v>34</v>
      </c>
      <c r="P60" s="4">
        <v>2069</v>
      </c>
    </row>
    <row r="61" spans="1:16" ht="17" customHeight="1" x14ac:dyDescent="0.2">
      <c r="A61" s="3">
        <v>53</v>
      </c>
      <c r="B61" s="49"/>
      <c r="C61" s="36" t="s">
        <v>117</v>
      </c>
      <c r="D61" s="37"/>
      <c r="E61" s="38"/>
      <c r="F61" s="3" t="s">
        <v>116</v>
      </c>
      <c r="G61" s="25"/>
      <c r="H61" s="20">
        <v>270.01</v>
      </c>
      <c r="I61" s="20">
        <v>278.11</v>
      </c>
      <c r="J61" s="20">
        <v>291.61</v>
      </c>
      <c r="K61" s="20">
        <v>297.01</v>
      </c>
      <c r="L61" s="20">
        <v>307.81</v>
      </c>
      <c r="M61" s="20">
        <v>313.20999999999998</v>
      </c>
      <c r="N61" s="20">
        <v>291.61</v>
      </c>
      <c r="O61" s="4">
        <v>33</v>
      </c>
      <c r="P61" s="4">
        <v>2057</v>
      </c>
    </row>
    <row r="62" spans="1:16" ht="17" customHeight="1" x14ac:dyDescent="0.2">
      <c r="A62" s="3">
        <v>54</v>
      </c>
      <c r="B62" s="49"/>
      <c r="C62" s="36" t="s">
        <v>119</v>
      </c>
      <c r="D62" s="37"/>
      <c r="E62" s="38"/>
      <c r="F62" s="3" t="s">
        <v>118</v>
      </c>
      <c r="G62" s="25"/>
      <c r="H62" s="20">
        <v>296.81</v>
      </c>
      <c r="I62" s="20">
        <v>305.7</v>
      </c>
      <c r="J62" s="20">
        <v>320.55</v>
      </c>
      <c r="K62" s="20">
        <v>326.49</v>
      </c>
      <c r="L62" s="20">
        <v>338.35</v>
      </c>
      <c r="M62" s="20">
        <v>344.3</v>
      </c>
      <c r="N62" s="20">
        <v>320.55</v>
      </c>
      <c r="O62" s="4">
        <v>38</v>
      </c>
      <c r="P62" s="4">
        <v>2471</v>
      </c>
    </row>
    <row r="63" spans="1:16" ht="17" customHeight="1" x14ac:dyDescent="0.2">
      <c r="A63" s="3">
        <v>55</v>
      </c>
      <c r="B63" s="49"/>
      <c r="C63" s="36" t="s">
        <v>121</v>
      </c>
      <c r="D63" s="37"/>
      <c r="E63" s="38"/>
      <c r="F63" s="3" t="s">
        <v>120</v>
      </c>
      <c r="G63" s="25"/>
      <c r="H63" s="20">
        <v>300.95</v>
      </c>
      <c r="I63" s="20">
        <v>309.98</v>
      </c>
      <c r="J63" s="20">
        <v>325.02999999999997</v>
      </c>
      <c r="K63" s="20">
        <v>331.05</v>
      </c>
      <c r="L63" s="20">
        <v>343.08</v>
      </c>
      <c r="M63" s="20">
        <v>349.1</v>
      </c>
      <c r="N63" s="20">
        <v>325.02999999999997</v>
      </c>
      <c r="O63" s="4">
        <v>37</v>
      </c>
      <c r="P63" s="4">
        <v>2392</v>
      </c>
    </row>
    <row r="64" spans="1:16" ht="17" customHeight="1" x14ac:dyDescent="0.2">
      <c r="A64" s="3">
        <v>56</v>
      </c>
      <c r="B64" s="49"/>
      <c r="C64" s="36" t="s">
        <v>123</v>
      </c>
      <c r="D64" s="37"/>
      <c r="E64" s="38"/>
      <c r="F64" s="3" t="s">
        <v>122</v>
      </c>
      <c r="G64" s="25"/>
      <c r="H64" s="20">
        <v>322.08</v>
      </c>
      <c r="I64" s="20">
        <v>331.74</v>
      </c>
      <c r="J64" s="20">
        <v>347.85</v>
      </c>
      <c r="K64" s="20">
        <v>354.29</v>
      </c>
      <c r="L64" s="20">
        <v>367.17</v>
      </c>
      <c r="M64" s="20">
        <v>373.61</v>
      </c>
      <c r="N64" s="20">
        <v>347.85</v>
      </c>
      <c r="O64" s="4">
        <v>43</v>
      </c>
      <c r="P64" s="4">
        <v>2874</v>
      </c>
    </row>
    <row r="65" spans="1:16" ht="28.25" customHeight="1" x14ac:dyDescent="0.2">
      <c r="A65" s="3">
        <v>57</v>
      </c>
      <c r="B65" s="49"/>
      <c r="C65" s="36" t="s">
        <v>125</v>
      </c>
      <c r="D65" s="37"/>
      <c r="E65" s="38"/>
      <c r="F65" s="3" t="s">
        <v>124</v>
      </c>
      <c r="G65" s="25"/>
      <c r="H65" s="20">
        <v>322.51</v>
      </c>
      <c r="I65" s="20">
        <v>332.19</v>
      </c>
      <c r="J65" s="20">
        <v>348.31</v>
      </c>
      <c r="K65" s="20">
        <v>354.76</v>
      </c>
      <c r="L65" s="20">
        <v>367.66</v>
      </c>
      <c r="M65" s="20">
        <v>374.11</v>
      </c>
      <c r="N65" s="20">
        <v>348.31</v>
      </c>
      <c r="O65" s="4">
        <v>40</v>
      </c>
      <c r="P65" s="4">
        <v>2868</v>
      </c>
    </row>
    <row r="66" spans="1:16" ht="28.25" customHeight="1" x14ac:dyDescent="0.2">
      <c r="A66" s="3">
        <v>58</v>
      </c>
      <c r="B66" s="49"/>
      <c r="C66" s="36" t="s">
        <v>127</v>
      </c>
      <c r="D66" s="37"/>
      <c r="E66" s="38"/>
      <c r="F66" s="3" t="s">
        <v>126</v>
      </c>
      <c r="G66" s="25"/>
      <c r="H66" s="20">
        <v>365.67</v>
      </c>
      <c r="I66" s="20">
        <v>376.64</v>
      </c>
      <c r="J66" s="20">
        <v>394.92</v>
      </c>
      <c r="K66" s="20">
        <v>402.24</v>
      </c>
      <c r="L66" s="20">
        <v>416.86</v>
      </c>
      <c r="M66" s="20">
        <v>424.18</v>
      </c>
      <c r="N66" s="20">
        <v>394.92</v>
      </c>
      <c r="O66" s="4">
        <v>47</v>
      </c>
      <c r="P66" s="4">
        <v>3442</v>
      </c>
    </row>
    <row r="67" spans="1:16" ht="17" customHeight="1" x14ac:dyDescent="0.2">
      <c r="A67" s="3">
        <v>59</v>
      </c>
      <c r="B67" s="49"/>
      <c r="C67" s="33" t="s">
        <v>129</v>
      </c>
      <c r="D67" s="34"/>
      <c r="E67" s="35"/>
      <c r="F67" s="13" t="s">
        <v>128</v>
      </c>
      <c r="G67" s="25"/>
      <c r="H67" s="21">
        <v>264.45</v>
      </c>
      <c r="I67" s="21">
        <v>272.39</v>
      </c>
      <c r="J67" s="21">
        <v>285.61</v>
      </c>
      <c r="K67" s="21">
        <v>290.89999999999998</v>
      </c>
      <c r="L67" s="21">
        <v>301.47000000000003</v>
      </c>
      <c r="M67" s="21">
        <v>306.76</v>
      </c>
      <c r="N67" s="21">
        <v>285.61</v>
      </c>
      <c r="O67" s="4">
        <v>41</v>
      </c>
      <c r="P67" s="4">
        <v>2856</v>
      </c>
    </row>
    <row r="68" spans="1:16" ht="17" customHeight="1" x14ac:dyDescent="0.2">
      <c r="A68" s="3">
        <v>60</v>
      </c>
      <c r="B68" s="49"/>
      <c r="C68" s="33" t="s">
        <v>131</v>
      </c>
      <c r="D68" s="34"/>
      <c r="E68" s="35"/>
      <c r="F68" s="13" t="s">
        <v>130</v>
      </c>
      <c r="G68" s="25"/>
      <c r="H68" s="21">
        <v>296.95</v>
      </c>
      <c r="I68" s="21">
        <v>305.86</v>
      </c>
      <c r="J68" s="21">
        <v>320.70999999999998</v>
      </c>
      <c r="K68" s="21">
        <v>326.64999999999998</v>
      </c>
      <c r="L68" s="21">
        <v>338.52</v>
      </c>
      <c r="M68" s="21">
        <v>344.46</v>
      </c>
      <c r="N68" s="21">
        <v>320.70999999999998</v>
      </c>
      <c r="O68" s="4">
        <v>46</v>
      </c>
      <c r="P68" s="4">
        <v>3027</v>
      </c>
    </row>
    <row r="69" spans="1:16" ht="17" customHeight="1" x14ac:dyDescent="0.2">
      <c r="A69" s="3">
        <v>61</v>
      </c>
      <c r="B69" s="49"/>
      <c r="C69" s="33" t="s">
        <v>133</v>
      </c>
      <c r="D69" s="34"/>
      <c r="E69" s="35"/>
      <c r="F69" s="13" t="s">
        <v>132</v>
      </c>
      <c r="G69" s="25"/>
      <c r="H69" s="21">
        <v>328.15</v>
      </c>
      <c r="I69" s="21">
        <v>338</v>
      </c>
      <c r="J69" s="21">
        <v>354.4</v>
      </c>
      <c r="K69" s="21">
        <v>360.97</v>
      </c>
      <c r="L69" s="21">
        <v>374.09</v>
      </c>
      <c r="M69" s="21">
        <v>380.65</v>
      </c>
      <c r="N69" s="21">
        <v>354.4</v>
      </c>
      <c r="O69" s="4">
        <v>52</v>
      </c>
      <c r="P69" s="4">
        <v>3204</v>
      </c>
    </row>
    <row r="70" spans="1:16" ht="17" customHeight="1" x14ac:dyDescent="0.2">
      <c r="A70" s="3">
        <v>62</v>
      </c>
      <c r="B70" s="49"/>
      <c r="C70" s="33" t="s">
        <v>135</v>
      </c>
      <c r="D70" s="34"/>
      <c r="E70" s="35"/>
      <c r="F70" s="13" t="s">
        <v>134</v>
      </c>
      <c r="G70" s="25"/>
      <c r="H70" s="21">
        <v>360.63</v>
      </c>
      <c r="I70" s="21">
        <v>371.46</v>
      </c>
      <c r="J70" s="21">
        <v>389.48</v>
      </c>
      <c r="K70" s="21">
        <v>396.69</v>
      </c>
      <c r="L70" s="21">
        <v>411.12</v>
      </c>
      <c r="M70" s="21">
        <v>418.33</v>
      </c>
      <c r="N70" s="21">
        <v>389.48</v>
      </c>
      <c r="O70" s="4">
        <v>61</v>
      </c>
      <c r="P70" s="4">
        <v>3738</v>
      </c>
    </row>
    <row r="71" spans="1:16" ht="60" customHeight="1" x14ac:dyDescent="0.2">
      <c r="A71" s="3">
        <v>63</v>
      </c>
      <c r="B71" s="6"/>
      <c r="C71" s="33" t="s">
        <v>137</v>
      </c>
      <c r="D71" s="34"/>
      <c r="E71" s="35"/>
      <c r="F71" s="13" t="s">
        <v>136</v>
      </c>
      <c r="G71" s="25"/>
      <c r="H71" s="21">
        <v>396.95</v>
      </c>
      <c r="I71" s="21">
        <v>408.87</v>
      </c>
      <c r="J71" s="21">
        <v>428.71</v>
      </c>
      <c r="K71" s="21">
        <v>436.65</v>
      </c>
      <c r="L71" s="21">
        <v>452.53</v>
      </c>
      <c r="M71" s="21">
        <v>460.46</v>
      </c>
      <c r="N71" s="21">
        <v>428.71</v>
      </c>
      <c r="O71" s="4">
        <v>62</v>
      </c>
      <c r="P71" s="4">
        <v>3783</v>
      </c>
    </row>
    <row r="72" spans="1:16" ht="17" customHeight="1" x14ac:dyDescent="0.2">
      <c r="A72" s="3">
        <v>64</v>
      </c>
      <c r="B72" s="49"/>
      <c r="C72" s="36" t="s">
        <v>564</v>
      </c>
      <c r="D72" s="37"/>
      <c r="E72" s="38"/>
      <c r="F72" s="3" t="s">
        <v>138</v>
      </c>
      <c r="G72" s="25"/>
      <c r="H72" s="20">
        <v>534.33000000000004</v>
      </c>
      <c r="I72" s="20">
        <v>550.36</v>
      </c>
      <c r="J72" s="20">
        <v>577.08000000000004</v>
      </c>
      <c r="K72" s="20">
        <v>587.76</v>
      </c>
      <c r="L72" s="20">
        <v>609.14</v>
      </c>
      <c r="M72" s="20">
        <v>619.82000000000005</v>
      </c>
      <c r="N72" s="20">
        <v>577.08000000000004</v>
      </c>
      <c r="O72" s="4">
        <v>38</v>
      </c>
      <c r="P72" s="4">
        <v>3210</v>
      </c>
    </row>
    <row r="73" spans="1:16" ht="17" customHeight="1" x14ac:dyDescent="0.2">
      <c r="A73" s="3">
        <v>65</v>
      </c>
      <c r="B73" s="49"/>
      <c r="C73" s="36" t="s">
        <v>565</v>
      </c>
      <c r="D73" s="37"/>
      <c r="E73" s="38"/>
      <c r="F73" s="3" t="s">
        <v>139</v>
      </c>
      <c r="G73" s="25"/>
      <c r="H73" s="20">
        <v>563.38</v>
      </c>
      <c r="I73" s="20">
        <v>580.28</v>
      </c>
      <c r="J73" s="20">
        <v>608.45000000000005</v>
      </c>
      <c r="K73" s="20">
        <v>619.72</v>
      </c>
      <c r="L73" s="20">
        <v>642.25</v>
      </c>
      <c r="M73" s="20">
        <v>653.52</v>
      </c>
      <c r="N73" s="20">
        <v>608.45000000000005</v>
      </c>
      <c r="O73" s="4">
        <v>43</v>
      </c>
      <c r="P73" s="4">
        <v>3570</v>
      </c>
    </row>
    <row r="74" spans="1:16" ht="17" customHeight="1" x14ac:dyDescent="0.2">
      <c r="A74" s="3">
        <v>66</v>
      </c>
      <c r="B74" s="49"/>
      <c r="C74" s="36" t="s">
        <v>566</v>
      </c>
      <c r="D74" s="37"/>
      <c r="E74" s="38"/>
      <c r="F74" s="3" t="s">
        <v>140</v>
      </c>
      <c r="G74" s="25"/>
      <c r="H74" s="20">
        <v>563.38</v>
      </c>
      <c r="I74" s="20">
        <v>580.28</v>
      </c>
      <c r="J74" s="20">
        <v>608.45000000000005</v>
      </c>
      <c r="K74" s="20">
        <v>619.72</v>
      </c>
      <c r="L74" s="20">
        <v>642.25</v>
      </c>
      <c r="M74" s="20">
        <v>653.52</v>
      </c>
      <c r="N74" s="20">
        <v>608.45000000000005</v>
      </c>
      <c r="O74" s="4">
        <v>44</v>
      </c>
      <c r="P74" s="4">
        <v>3844</v>
      </c>
    </row>
    <row r="75" spans="1:16" ht="17" customHeight="1" x14ac:dyDescent="0.2">
      <c r="A75" s="3">
        <v>67</v>
      </c>
      <c r="B75" s="49"/>
      <c r="C75" s="36" t="s">
        <v>567</v>
      </c>
      <c r="D75" s="37"/>
      <c r="E75" s="38"/>
      <c r="F75" s="3" t="s">
        <v>141</v>
      </c>
      <c r="G75" s="25"/>
      <c r="H75" s="20">
        <v>592.37</v>
      </c>
      <c r="I75" s="20">
        <v>610.14</v>
      </c>
      <c r="J75" s="20">
        <v>639.76</v>
      </c>
      <c r="K75" s="20">
        <v>651.61</v>
      </c>
      <c r="L75" s="20">
        <v>675.3</v>
      </c>
      <c r="M75" s="20">
        <v>687.15</v>
      </c>
      <c r="N75" s="20">
        <v>639.76</v>
      </c>
      <c r="O75" s="4">
        <v>50</v>
      </c>
      <c r="P75" s="4">
        <v>4272</v>
      </c>
    </row>
    <row r="76" spans="1:16" ht="17" customHeight="1" x14ac:dyDescent="0.2">
      <c r="A76" s="3">
        <v>68</v>
      </c>
      <c r="B76" s="49"/>
      <c r="C76" s="36" t="s">
        <v>568</v>
      </c>
      <c r="D76" s="37"/>
      <c r="E76" s="38"/>
      <c r="F76" s="3" t="s">
        <v>142</v>
      </c>
      <c r="G76" s="25"/>
      <c r="H76" s="20">
        <v>641.77</v>
      </c>
      <c r="I76" s="20">
        <v>661.02</v>
      </c>
      <c r="J76" s="20"/>
      <c r="K76" s="20"/>
      <c r="L76" s="20">
        <v>731.62</v>
      </c>
      <c r="M76" s="20"/>
      <c r="N76" s="20"/>
      <c r="O76" s="4">
        <v>47</v>
      </c>
      <c r="P76" s="4">
        <v>4162</v>
      </c>
    </row>
    <row r="77" spans="1:16" ht="17" customHeight="1" x14ac:dyDescent="0.2">
      <c r="A77" s="3">
        <v>69</v>
      </c>
      <c r="B77" s="49"/>
      <c r="C77" s="36" t="s">
        <v>569</v>
      </c>
      <c r="D77" s="37"/>
      <c r="E77" s="38"/>
      <c r="F77" s="3" t="s">
        <v>143</v>
      </c>
      <c r="G77" s="25"/>
      <c r="H77" s="20">
        <v>670.8</v>
      </c>
      <c r="I77" s="20">
        <v>690.92</v>
      </c>
      <c r="J77" s="20"/>
      <c r="K77" s="20"/>
      <c r="L77" s="20">
        <v>764.71</v>
      </c>
      <c r="M77" s="20"/>
      <c r="N77" s="20"/>
      <c r="O77" s="4">
        <v>53</v>
      </c>
      <c r="P77" s="4">
        <v>4626</v>
      </c>
    </row>
    <row r="78" spans="1:16" ht="17" customHeight="1" x14ac:dyDescent="0.2">
      <c r="A78" s="3">
        <v>70</v>
      </c>
      <c r="B78" s="49"/>
      <c r="C78" s="36" t="s">
        <v>570</v>
      </c>
      <c r="D78" s="37"/>
      <c r="E78" s="38"/>
      <c r="F78" s="3" t="s">
        <v>144</v>
      </c>
      <c r="G78" s="25"/>
      <c r="H78" s="20">
        <v>720.2</v>
      </c>
      <c r="I78" s="20">
        <v>741.81</v>
      </c>
      <c r="J78" s="20">
        <v>777.82</v>
      </c>
      <c r="K78" s="20">
        <v>792.22</v>
      </c>
      <c r="L78" s="20">
        <v>821.03</v>
      </c>
      <c r="M78" s="20">
        <v>835.43</v>
      </c>
      <c r="N78" s="20">
        <v>777.82</v>
      </c>
      <c r="O78" s="4">
        <v>50</v>
      </c>
      <c r="P78" s="4">
        <v>4473</v>
      </c>
    </row>
    <row r="79" spans="1:16" ht="17" customHeight="1" x14ac:dyDescent="0.2">
      <c r="A79" s="3">
        <v>71</v>
      </c>
      <c r="B79" s="49"/>
      <c r="C79" s="36" t="s">
        <v>571</v>
      </c>
      <c r="D79" s="37"/>
      <c r="E79" s="38"/>
      <c r="F79" s="3" t="s">
        <v>145</v>
      </c>
      <c r="G79" s="25"/>
      <c r="H79" s="20">
        <v>749.2</v>
      </c>
      <c r="I79" s="20">
        <v>771.68</v>
      </c>
      <c r="J79" s="20">
        <v>809.14</v>
      </c>
      <c r="K79" s="20">
        <v>824.12</v>
      </c>
      <c r="L79" s="20">
        <v>854.09</v>
      </c>
      <c r="M79" s="20">
        <v>869.07</v>
      </c>
      <c r="N79" s="20">
        <v>809.14</v>
      </c>
      <c r="O79" s="4">
        <v>56</v>
      </c>
      <c r="P79" s="4">
        <v>4973</v>
      </c>
    </row>
    <row r="80" spans="1:16" ht="31.25" customHeight="1" x14ac:dyDescent="0.2">
      <c r="A80" s="3">
        <v>72</v>
      </c>
      <c r="B80" s="49"/>
      <c r="C80" s="33" t="s">
        <v>147</v>
      </c>
      <c r="D80" s="34"/>
      <c r="E80" s="35"/>
      <c r="F80" s="13" t="s">
        <v>146</v>
      </c>
      <c r="G80" s="25"/>
      <c r="H80" s="21">
        <v>479.68</v>
      </c>
      <c r="I80" s="21">
        <v>494.07</v>
      </c>
      <c r="J80" s="21">
        <v>518.04999999999995</v>
      </c>
      <c r="K80" s="21">
        <v>527.65</v>
      </c>
      <c r="L80" s="21">
        <v>546.84</v>
      </c>
      <c r="M80" s="21">
        <v>556.42999999999995</v>
      </c>
      <c r="N80" s="21">
        <v>518.04999999999995</v>
      </c>
      <c r="O80" s="4">
        <v>55</v>
      </c>
      <c r="P80" s="4">
        <v>3735</v>
      </c>
    </row>
    <row r="81" spans="1:16" ht="31.25" customHeight="1" x14ac:dyDescent="0.2">
      <c r="A81" s="3">
        <v>73</v>
      </c>
      <c r="B81" s="49"/>
      <c r="C81" s="33" t="s">
        <v>149</v>
      </c>
      <c r="D81" s="34"/>
      <c r="E81" s="35"/>
      <c r="F81" s="13" t="s">
        <v>148</v>
      </c>
      <c r="G81" s="25"/>
      <c r="H81" s="21">
        <v>556.97</v>
      </c>
      <c r="I81" s="21">
        <v>573.66999999999996</v>
      </c>
      <c r="J81" s="21">
        <v>601.53</v>
      </c>
      <c r="K81" s="21">
        <v>612.66999999999996</v>
      </c>
      <c r="L81" s="21">
        <v>634.94000000000005</v>
      </c>
      <c r="M81" s="21">
        <v>646.09</v>
      </c>
      <c r="N81" s="21">
        <v>601.53</v>
      </c>
      <c r="O81" s="4">
        <v>60</v>
      </c>
      <c r="P81" s="4">
        <v>4467</v>
      </c>
    </row>
    <row r="82" spans="1:16" ht="31.25" customHeight="1" x14ac:dyDescent="0.2">
      <c r="A82" s="3">
        <v>74</v>
      </c>
      <c r="B82" s="49"/>
      <c r="C82" s="33" t="s">
        <v>151</v>
      </c>
      <c r="D82" s="34"/>
      <c r="E82" s="35"/>
      <c r="F82" s="13" t="s">
        <v>150</v>
      </c>
      <c r="G82" s="25"/>
      <c r="H82" s="21">
        <v>589.32000000000005</v>
      </c>
      <c r="I82" s="21">
        <v>607</v>
      </c>
      <c r="J82" s="21"/>
      <c r="K82" s="21"/>
      <c r="L82" s="21">
        <v>671.82</v>
      </c>
      <c r="M82" s="21"/>
      <c r="N82" s="21"/>
      <c r="O82" s="4">
        <v>71</v>
      </c>
      <c r="P82" s="4">
        <v>5571</v>
      </c>
    </row>
    <row r="83" spans="1:16" ht="31.25" customHeight="1" x14ac:dyDescent="0.2">
      <c r="A83" s="3">
        <v>75</v>
      </c>
      <c r="B83" s="49"/>
      <c r="C83" s="33" t="s">
        <v>153</v>
      </c>
      <c r="D83" s="34"/>
      <c r="E83" s="35"/>
      <c r="F83" s="13" t="s">
        <v>152</v>
      </c>
      <c r="G83" s="25"/>
      <c r="H83" s="21">
        <v>621.58000000000004</v>
      </c>
      <c r="I83" s="21">
        <v>640.23</v>
      </c>
      <c r="J83" s="21">
        <v>671.31</v>
      </c>
      <c r="K83" s="21">
        <v>683.74</v>
      </c>
      <c r="L83" s="21">
        <v>708.61</v>
      </c>
      <c r="M83" s="21">
        <v>721.03</v>
      </c>
      <c r="N83" s="21">
        <v>671.31</v>
      </c>
      <c r="O83" s="4">
        <v>73</v>
      </c>
      <c r="P83" s="4">
        <v>5993</v>
      </c>
    </row>
    <row r="84" spans="1:16" ht="31.25" customHeight="1" x14ac:dyDescent="0.2">
      <c r="A84" s="3">
        <v>76</v>
      </c>
      <c r="B84" s="49"/>
      <c r="C84" s="36" t="s">
        <v>155</v>
      </c>
      <c r="D84" s="37"/>
      <c r="E84" s="38"/>
      <c r="F84" s="3" t="s">
        <v>154</v>
      </c>
      <c r="G84" s="25"/>
      <c r="H84" s="20">
        <v>582.78</v>
      </c>
      <c r="I84" s="20">
        <v>600.26</v>
      </c>
      <c r="J84" s="20"/>
      <c r="K84" s="20"/>
      <c r="L84" s="20">
        <v>664.37</v>
      </c>
      <c r="M84" s="20"/>
      <c r="N84" s="20"/>
      <c r="O84" s="4">
        <v>57</v>
      </c>
      <c r="P84" s="4">
        <v>4040</v>
      </c>
    </row>
    <row r="85" spans="1:16" ht="31.25" customHeight="1" x14ac:dyDescent="0.2">
      <c r="A85" s="3">
        <v>77</v>
      </c>
      <c r="B85" s="49"/>
      <c r="C85" s="36" t="s">
        <v>157</v>
      </c>
      <c r="D85" s="37"/>
      <c r="E85" s="38"/>
      <c r="F85" s="3" t="s">
        <v>156</v>
      </c>
      <c r="G85" s="25"/>
      <c r="H85" s="20">
        <v>644.30999999999995</v>
      </c>
      <c r="I85" s="20">
        <v>663.64</v>
      </c>
      <c r="J85" s="20"/>
      <c r="K85" s="20"/>
      <c r="L85" s="20">
        <v>734.51</v>
      </c>
      <c r="M85" s="20"/>
      <c r="N85" s="20"/>
      <c r="O85" s="4">
        <v>63</v>
      </c>
      <c r="P85" s="4">
        <v>4412</v>
      </c>
    </row>
    <row r="86" spans="1:16" ht="31.25" customHeight="1" x14ac:dyDescent="0.2">
      <c r="A86" s="3">
        <v>78</v>
      </c>
      <c r="B86" s="49"/>
      <c r="C86" s="36" t="s">
        <v>159</v>
      </c>
      <c r="D86" s="37"/>
      <c r="E86" s="38"/>
      <c r="F86" s="3" t="s">
        <v>158</v>
      </c>
      <c r="G86" s="25"/>
      <c r="H86" s="20">
        <v>692.56</v>
      </c>
      <c r="I86" s="20">
        <v>713.34</v>
      </c>
      <c r="J86" s="20"/>
      <c r="K86" s="20"/>
      <c r="L86" s="20">
        <v>789.52</v>
      </c>
      <c r="M86" s="20"/>
      <c r="N86" s="20"/>
      <c r="O86" s="4">
        <v>74</v>
      </c>
      <c r="P86" s="4">
        <v>4778</v>
      </c>
    </row>
    <row r="87" spans="1:16" ht="31.25" customHeight="1" x14ac:dyDescent="0.2">
      <c r="A87" s="3">
        <v>79</v>
      </c>
      <c r="B87" s="49"/>
      <c r="C87" s="36" t="s">
        <v>161</v>
      </c>
      <c r="D87" s="37"/>
      <c r="E87" s="38"/>
      <c r="F87" s="3" t="s">
        <v>160</v>
      </c>
      <c r="G87" s="25"/>
      <c r="H87" s="20">
        <v>740.86</v>
      </c>
      <c r="I87" s="20">
        <v>763.09</v>
      </c>
      <c r="J87" s="20"/>
      <c r="K87" s="20"/>
      <c r="L87" s="20">
        <v>844.58</v>
      </c>
      <c r="M87" s="20"/>
      <c r="N87" s="20"/>
      <c r="O87" s="4">
        <v>77</v>
      </c>
      <c r="P87" s="4">
        <v>5138</v>
      </c>
    </row>
    <row r="88" spans="1:16" ht="19.75" customHeight="1" x14ac:dyDescent="0.2">
      <c r="A88" s="3">
        <v>80</v>
      </c>
      <c r="B88" s="49"/>
      <c r="C88" s="33" t="s">
        <v>572</v>
      </c>
      <c r="D88" s="34"/>
      <c r="E88" s="35"/>
      <c r="F88" s="13" t="s">
        <v>162</v>
      </c>
      <c r="G88" s="25"/>
      <c r="H88" s="21"/>
      <c r="I88" s="21"/>
      <c r="J88" s="21"/>
      <c r="K88" s="21"/>
      <c r="L88" s="21">
        <v>376.84</v>
      </c>
      <c r="M88" s="21"/>
      <c r="N88" s="21"/>
      <c r="O88" s="4">
        <v>65</v>
      </c>
      <c r="P88" s="4">
        <v>2750</v>
      </c>
    </row>
    <row r="89" spans="1:16" ht="19.75" customHeight="1" x14ac:dyDescent="0.2">
      <c r="A89" s="3">
        <v>81</v>
      </c>
      <c r="B89" s="49"/>
      <c r="C89" s="33" t="s">
        <v>573</v>
      </c>
      <c r="D89" s="34"/>
      <c r="E89" s="35"/>
      <c r="F89" s="13" t="s">
        <v>163</v>
      </c>
      <c r="G89" s="25"/>
      <c r="H89" s="21">
        <v>346.57</v>
      </c>
      <c r="I89" s="21">
        <v>356.97</v>
      </c>
      <c r="J89" s="21">
        <v>374.3</v>
      </c>
      <c r="K89" s="21">
        <v>381.23</v>
      </c>
      <c r="L89" s="21">
        <v>395.09</v>
      </c>
      <c r="M89" s="21">
        <v>402.02</v>
      </c>
      <c r="N89" s="21">
        <v>374.3</v>
      </c>
      <c r="O89" s="4">
        <v>37</v>
      </c>
      <c r="P89" s="4">
        <v>3094</v>
      </c>
    </row>
    <row r="90" spans="1:16" ht="19.75" customHeight="1" x14ac:dyDescent="0.2">
      <c r="A90" s="3">
        <v>82</v>
      </c>
      <c r="B90" s="49"/>
      <c r="C90" s="33" t="s">
        <v>574</v>
      </c>
      <c r="D90" s="34"/>
      <c r="E90" s="35"/>
      <c r="F90" s="13" t="s">
        <v>164</v>
      </c>
      <c r="G90" s="25"/>
      <c r="H90" s="21"/>
      <c r="I90" s="21"/>
      <c r="J90" s="21"/>
      <c r="K90" s="21"/>
      <c r="L90" s="21"/>
      <c r="M90" s="21"/>
      <c r="N90" s="21"/>
      <c r="O90" s="4">
        <v>72</v>
      </c>
      <c r="P90" s="4">
        <v>2776</v>
      </c>
    </row>
    <row r="91" spans="1:16" ht="19.75" customHeight="1" x14ac:dyDescent="0.2">
      <c r="A91" s="3">
        <v>83</v>
      </c>
      <c r="B91" s="49"/>
      <c r="C91" s="33" t="s">
        <v>575</v>
      </c>
      <c r="D91" s="34"/>
      <c r="E91" s="35"/>
      <c r="F91" s="13" t="s">
        <v>165</v>
      </c>
      <c r="G91" s="25"/>
      <c r="H91" s="21">
        <v>390.65</v>
      </c>
      <c r="I91" s="21">
        <v>402.37</v>
      </c>
      <c r="J91" s="21">
        <v>421.9</v>
      </c>
      <c r="K91" s="21">
        <v>429.72</v>
      </c>
      <c r="L91" s="21">
        <v>445.34</v>
      </c>
      <c r="M91" s="21">
        <v>453.15</v>
      </c>
      <c r="N91" s="21">
        <v>421.9</v>
      </c>
      <c r="O91" s="4">
        <v>42</v>
      </c>
      <c r="P91" s="4">
        <v>3124</v>
      </c>
    </row>
    <row r="92" spans="1:16" ht="19.75" customHeight="1" x14ac:dyDescent="0.2">
      <c r="A92" s="3">
        <v>84</v>
      </c>
      <c r="B92" s="49"/>
      <c r="C92" s="33" t="s">
        <v>576</v>
      </c>
      <c r="D92" s="34"/>
      <c r="E92" s="35"/>
      <c r="F92" s="13" t="s">
        <v>166</v>
      </c>
      <c r="G92" s="25"/>
      <c r="H92" s="21"/>
      <c r="I92" s="21">
        <v>403.16</v>
      </c>
      <c r="J92" s="21"/>
      <c r="K92" s="21"/>
      <c r="L92" s="21">
        <v>446.22</v>
      </c>
      <c r="M92" s="21"/>
      <c r="N92" s="21"/>
      <c r="O92" s="4">
        <v>76</v>
      </c>
      <c r="P92" s="4">
        <v>3005</v>
      </c>
    </row>
    <row r="93" spans="1:16" ht="19.75" customHeight="1" x14ac:dyDescent="0.2">
      <c r="A93" s="3">
        <v>85</v>
      </c>
      <c r="B93" s="49"/>
      <c r="C93" s="33" t="s">
        <v>577</v>
      </c>
      <c r="D93" s="34"/>
      <c r="E93" s="35"/>
      <c r="F93" s="13" t="s">
        <v>167</v>
      </c>
      <c r="G93" s="25"/>
      <c r="H93" s="21">
        <v>418.6</v>
      </c>
      <c r="I93" s="21">
        <v>431.16</v>
      </c>
      <c r="J93" s="21"/>
      <c r="K93" s="21"/>
      <c r="L93" s="21">
        <v>477.2</v>
      </c>
      <c r="M93" s="21"/>
      <c r="N93" s="21"/>
      <c r="O93" s="4">
        <v>45</v>
      </c>
      <c r="P93" s="4">
        <v>3381</v>
      </c>
    </row>
    <row r="94" spans="1:16" ht="31.25" customHeight="1" x14ac:dyDescent="0.2">
      <c r="A94" s="3">
        <v>86</v>
      </c>
      <c r="B94" s="49"/>
      <c r="C94" s="42" t="s">
        <v>578</v>
      </c>
      <c r="D94" s="43"/>
      <c r="E94" s="44"/>
      <c r="F94" s="13" t="s">
        <v>168</v>
      </c>
      <c r="G94" s="25"/>
      <c r="H94" s="21"/>
      <c r="I94" s="21"/>
      <c r="J94" s="21"/>
      <c r="K94" s="21"/>
      <c r="L94" s="21">
        <v>475.31</v>
      </c>
      <c r="M94" s="21"/>
      <c r="N94" s="21"/>
      <c r="O94" s="4">
        <v>86</v>
      </c>
      <c r="P94" s="4">
        <v>4024</v>
      </c>
    </row>
    <row r="95" spans="1:16" ht="31.25" customHeight="1" x14ac:dyDescent="0.2">
      <c r="A95" s="3">
        <v>87</v>
      </c>
      <c r="B95" s="49"/>
      <c r="C95" s="42" t="s">
        <v>579</v>
      </c>
      <c r="D95" s="43"/>
      <c r="E95" s="44"/>
      <c r="F95" s="13" t="s">
        <v>169</v>
      </c>
      <c r="G95" s="25"/>
      <c r="H95" s="21">
        <v>446.51</v>
      </c>
      <c r="I95" s="21">
        <v>459.91</v>
      </c>
      <c r="J95" s="21">
        <v>482.23</v>
      </c>
      <c r="K95" s="21">
        <v>491.16</v>
      </c>
      <c r="L95" s="21">
        <v>509.02</v>
      </c>
      <c r="M95" s="21">
        <v>517.95000000000005</v>
      </c>
      <c r="N95" s="21">
        <v>482.23</v>
      </c>
      <c r="O95" s="4">
        <v>51</v>
      </c>
      <c r="P95" s="4">
        <v>4528</v>
      </c>
    </row>
    <row r="96" spans="1:16" ht="20" customHeight="1" x14ac:dyDescent="0.2">
      <c r="A96" s="3">
        <v>88</v>
      </c>
      <c r="B96" s="49"/>
      <c r="C96" s="36" t="s">
        <v>171</v>
      </c>
      <c r="D96" s="37"/>
      <c r="E96" s="38"/>
      <c r="F96" s="3" t="s">
        <v>170</v>
      </c>
      <c r="G96" s="25"/>
      <c r="H96" s="20">
        <v>95.69</v>
      </c>
      <c r="I96" s="20">
        <v>98.56</v>
      </c>
      <c r="J96" s="20">
        <v>103.35</v>
      </c>
      <c r="K96" s="20">
        <v>105.26</v>
      </c>
      <c r="L96" s="20">
        <v>109.09</v>
      </c>
      <c r="M96" s="20">
        <v>111</v>
      </c>
      <c r="N96" s="20">
        <v>95.69</v>
      </c>
      <c r="O96" s="4">
        <v>15</v>
      </c>
      <c r="P96" s="4">
        <v>1166</v>
      </c>
    </row>
    <row r="97" spans="1:16" ht="20" customHeight="1" x14ac:dyDescent="0.2">
      <c r="A97" s="3">
        <v>89</v>
      </c>
      <c r="B97" s="49"/>
      <c r="C97" s="36" t="s">
        <v>173</v>
      </c>
      <c r="D97" s="37"/>
      <c r="E97" s="38"/>
      <c r="F97" s="3" t="s">
        <v>172</v>
      </c>
      <c r="G97" s="25"/>
      <c r="H97" s="20">
        <v>100.06</v>
      </c>
      <c r="I97" s="20">
        <v>103.06</v>
      </c>
      <c r="J97" s="20">
        <v>108.06</v>
      </c>
      <c r="K97" s="20">
        <v>110.07</v>
      </c>
      <c r="L97" s="20">
        <v>114.07</v>
      </c>
      <c r="M97" s="20">
        <v>116.07</v>
      </c>
      <c r="N97" s="20">
        <v>100.06</v>
      </c>
      <c r="O97" s="4">
        <v>16</v>
      </c>
      <c r="P97" s="4">
        <v>1019</v>
      </c>
    </row>
    <row r="98" spans="1:16" ht="20" customHeight="1" x14ac:dyDescent="0.2">
      <c r="A98" s="3">
        <v>90</v>
      </c>
      <c r="B98" s="49"/>
      <c r="C98" s="36" t="s">
        <v>175</v>
      </c>
      <c r="D98" s="37"/>
      <c r="E98" s="38"/>
      <c r="F98" s="3" t="s">
        <v>174</v>
      </c>
      <c r="G98" s="25"/>
      <c r="H98" s="20">
        <v>102.24</v>
      </c>
      <c r="I98" s="20">
        <v>105.31</v>
      </c>
      <c r="J98" s="20"/>
      <c r="K98" s="20"/>
      <c r="L98" s="20">
        <v>116.55</v>
      </c>
      <c r="M98" s="20"/>
      <c r="N98" s="20"/>
      <c r="O98" s="4">
        <v>17</v>
      </c>
      <c r="P98" s="4">
        <v>1105</v>
      </c>
    </row>
    <row r="99" spans="1:16" ht="20" customHeight="1" x14ac:dyDescent="0.2">
      <c r="A99" s="3">
        <v>91</v>
      </c>
      <c r="B99" s="49"/>
      <c r="C99" s="36" t="s">
        <v>177</v>
      </c>
      <c r="D99" s="37"/>
      <c r="E99" s="38"/>
      <c r="F99" s="3" t="s">
        <v>176</v>
      </c>
      <c r="G99" s="25"/>
      <c r="H99" s="20">
        <v>104.35</v>
      </c>
      <c r="I99" s="20">
        <v>107.48</v>
      </c>
      <c r="J99" s="20">
        <v>112.7</v>
      </c>
      <c r="K99" s="20">
        <v>114.79</v>
      </c>
      <c r="L99" s="20">
        <v>118.96</v>
      </c>
      <c r="M99" s="20">
        <v>121.05</v>
      </c>
      <c r="N99" s="20">
        <v>104.35</v>
      </c>
      <c r="O99" s="4">
        <v>19</v>
      </c>
      <c r="P99" s="4">
        <v>1184</v>
      </c>
    </row>
    <row r="100" spans="1:16" ht="28.25" customHeight="1" x14ac:dyDescent="0.2">
      <c r="A100" s="3">
        <v>92</v>
      </c>
      <c r="B100" s="49"/>
      <c r="C100" s="33" t="s">
        <v>179</v>
      </c>
      <c r="D100" s="34"/>
      <c r="E100" s="35"/>
      <c r="F100" s="13" t="s">
        <v>178</v>
      </c>
      <c r="G100" s="25"/>
      <c r="H100" s="21">
        <v>492.18</v>
      </c>
      <c r="I100" s="21">
        <v>506.95</v>
      </c>
      <c r="J100" s="21"/>
      <c r="K100" s="21"/>
      <c r="L100" s="21">
        <v>561.09</v>
      </c>
      <c r="M100" s="21"/>
      <c r="N100" s="21">
        <v>492.18</v>
      </c>
      <c r="O100" s="4">
        <v>15</v>
      </c>
      <c r="P100" s="4">
        <v>2014</v>
      </c>
    </row>
    <row r="101" spans="1:16" ht="28.25" customHeight="1" x14ac:dyDescent="0.2">
      <c r="A101" s="3">
        <v>93</v>
      </c>
      <c r="B101" s="49"/>
      <c r="C101" s="33" t="s">
        <v>181</v>
      </c>
      <c r="D101" s="34"/>
      <c r="E101" s="35"/>
      <c r="F101" s="13" t="s">
        <v>180</v>
      </c>
      <c r="G101" s="25"/>
      <c r="H101" s="21">
        <v>572.44000000000005</v>
      </c>
      <c r="I101" s="21">
        <v>589.61</v>
      </c>
      <c r="J101" s="21"/>
      <c r="K101" s="21"/>
      <c r="L101" s="21">
        <v>652.58000000000004</v>
      </c>
      <c r="M101" s="21"/>
      <c r="N101" s="21">
        <v>572.44000000000005</v>
      </c>
      <c r="O101" s="4">
        <v>17</v>
      </c>
      <c r="P101" s="4">
        <v>2404</v>
      </c>
    </row>
    <row r="102" spans="1:16" ht="20" customHeight="1" x14ac:dyDescent="0.2">
      <c r="A102" s="3">
        <v>94</v>
      </c>
      <c r="B102" s="49"/>
      <c r="C102" s="36" t="s">
        <v>183</v>
      </c>
      <c r="D102" s="37"/>
      <c r="E102" s="38"/>
      <c r="F102" s="3" t="s">
        <v>182</v>
      </c>
      <c r="G102" s="25"/>
      <c r="H102" s="20">
        <v>525.02</v>
      </c>
      <c r="I102" s="20">
        <v>540.77</v>
      </c>
      <c r="J102" s="20">
        <v>567.02</v>
      </c>
      <c r="K102" s="20">
        <v>577.52</v>
      </c>
      <c r="L102" s="20">
        <v>598.52</v>
      </c>
      <c r="M102" s="20">
        <v>609.02</v>
      </c>
      <c r="N102" s="20">
        <v>525.02</v>
      </c>
      <c r="O102" s="4">
        <v>15</v>
      </c>
      <c r="P102" s="4">
        <v>1532</v>
      </c>
    </row>
    <row r="103" spans="1:16" ht="20" customHeight="1" x14ac:dyDescent="0.2">
      <c r="A103" s="3">
        <v>95</v>
      </c>
      <c r="B103" s="49"/>
      <c r="C103" s="36" t="s">
        <v>185</v>
      </c>
      <c r="D103" s="37"/>
      <c r="E103" s="38"/>
      <c r="F103" s="3" t="s">
        <v>184</v>
      </c>
      <c r="G103" s="25"/>
      <c r="H103" s="20">
        <v>579.01</v>
      </c>
      <c r="I103" s="20">
        <v>596.38</v>
      </c>
      <c r="J103" s="20">
        <v>625.33000000000004</v>
      </c>
      <c r="K103" s="20">
        <v>636.91</v>
      </c>
      <c r="L103" s="20">
        <v>660.07</v>
      </c>
      <c r="M103" s="20">
        <v>671.65</v>
      </c>
      <c r="N103" s="20">
        <v>579.01</v>
      </c>
      <c r="O103" s="4">
        <v>16</v>
      </c>
      <c r="P103" s="4">
        <v>1825</v>
      </c>
    </row>
    <row r="104" spans="1:16" ht="20" customHeight="1" x14ac:dyDescent="0.2">
      <c r="A104" s="3">
        <v>96</v>
      </c>
      <c r="B104" s="49"/>
      <c r="C104" s="36" t="s">
        <v>187</v>
      </c>
      <c r="D104" s="37"/>
      <c r="E104" s="38"/>
      <c r="F104" s="3" t="s">
        <v>186</v>
      </c>
      <c r="G104" s="25"/>
      <c r="H104" s="20">
        <v>687.25</v>
      </c>
      <c r="I104" s="20">
        <v>707.87</v>
      </c>
      <c r="J104" s="20">
        <v>742.23</v>
      </c>
      <c r="K104" s="20">
        <v>755.98</v>
      </c>
      <c r="L104" s="20">
        <v>783.47</v>
      </c>
      <c r="M104" s="20">
        <v>797.21</v>
      </c>
      <c r="N104" s="20">
        <v>687.25</v>
      </c>
      <c r="O104" s="4">
        <v>18</v>
      </c>
      <c r="P104" s="4">
        <v>2179</v>
      </c>
    </row>
    <row r="105" spans="1:16" ht="51" customHeight="1" x14ac:dyDescent="0.2">
      <c r="A105" s="3">
        <v>97</v>
      </c>
      <c r="B105" s="5"/>
      <c r="C105" s="33" t="s">
        <v>189</v>
      </c>
      <c r="D105" s="34"/>
      <c r="E105" s="35"/>
      <c r="F105" s="13" t="s">
        <v>188</v>
      </c>
      <c r="G105" s="25"/>
      <c r="H105" s="21">
        <v>538.19000000000005</v>
      </c>
      <c r="I105" s="21">
        <v>554.34</v>
      </c>
      <c r="J105" s="21"/>
      <c r="K105" s="21"/>
      <c r="L105" s="21">
        <v>613.54</v>
      </c>
      <c r="M105" s="21"/>
      <c r="N105" s="21">
        <v>538.19000000000005</v>
      </c>
      <c r="O105" s="4">
        <v>10</v>
      </c>
      <c r="P105" s="4">
        <v>2966</v>
      </c>
    </row>
    <row r="106" spans="1:16" ht="20" customHeight="1" x14ac:dyDescent="0.2">
      <c r="A106" s="3">
        <v>98</v>
      </c>
      <c r="B106" s="49"/>
      <c r="C106" s="36" t="s">
        <v>580</v>
      </c>
      <c r="D106" s="37"/>
      <c r="E106" s="38"/>
      <c r="F106" s="3" t="s">
        <v>190</v>
      </c>
      <c r="G106" s="25"/>
      <c r="H106" s="20">
        <v>210.39</v>
      </c>
      <c r="I106" s="20">
        <v>216.7</v>
      </c>
      <c r="J106" s="20"/>
      <c r="K106" s="20"/>
      <c r="L106" s="20">
        <v>239.84</v>
      </c>
      <c r="M106" s="20"/>
      <c r="N106" s="20">
        <v>210.39</v>
      </c>
      <c r="O106" s="4">
        <v>2</v>
      </c>
      <c r="P106" s="4">
        <v>531</v>
      </c>
    </row>
    <row r="107" spans="1:16" ht="20" customHeight="1" x14ac:dyDescent="0.2">
      <c r="A107" s="3">
        <v>99</v>
      </c>
      <c r="B107" s="49"/>
      <c r="C107" s="36" t="s">
        <v>581</v>
      </c>
      <c r="D107" s="37"/>
      <c r="E107" s="38"/>
      <c r="F107" s="3" t="s">
        <v>191</v>
      </c>
      <c r="G107" s="25"/>
      <c r="H107" s="20">
        <v>239.85</v>
      </c>
      <c r="I107" s="20">
        <v>247.05</v>
      </c>
      <c r="J107" s="20">
        <v>259.04000000000002</v>
      </c>
      <c r="K107" s="20">
        <v>263.83999999999997</v>
      </c>
      <c r="L107" s="20">
        <v>273.43</v>
      </c>
      <c r="M107" s="20">
        <v>278.23</v>
      </c>
      <c r="N107" s="20">
        <v>239.85</v>
      </c>
      <c r="O107" s="4">
        <v>3</v>
      </c>
      <c r="P107" s="4">
        <v>641</v>
      </c>
    </row>
    <row r="108" spans="1:16" ht="35" customHeight="1" x14ac:dyDescent="0.2">
      <c r="A108" s="3">
        <v>100</v>
      </c>
      <c r="B108" s="49"/>
      <c r="C108" s="42" t="s">
        <v>582</v>
      </c>
      <c r="D108" s="43"/>
      <c r="E108" s="44"/>
      <c r="F108" s="13" t="s">
        <v>192</v>
      </c>
      <c r="G108" s="25"/>
      <c r="H108" s="21">
        <v>324.27</v>
      </c>
      <c r="I108" s="21">
        <v>334</v>
      </c>
      <c r="J108" s="21"/>
      <c r="K108" s="21">
        <v>356.7</v>
      </c>
      <c r="L108" s="21">
        <v>369.67</v>
      </c>
      <c r="M108" s="21">
        <v>377.06</v>
      </c>
      <c r="N108" s="21"/>
      <c r="O108" s="4">
        <v>24</v>
      </c>
      <c r="P108" s="4">
        <v>1458</v>
      </c>
    </row>
    <row r="109" spans="1:16" ht="35" customHeight="1" x14ac:dyDescent="0.2">
      <c r="A109" s="3">
        <v>101</v>
      </c>
      <c r="B109" s="49"/>
      <c r="C109" s="42" t="s">
        <v>583</v>
      </c>
      <c r="D109" s="43"/>
      <c r="E109" s="44"/>
      <c r="F109" s="13" t="s">
        <v>193</v>
      </c>
      <c r="G109" s="25"/>
      <c r="H109" s="21">
        <v>342.72</v>
      </c>
      <c r="I109" s="21">
        <v>353</v>
      </c>
      <c r="J109" s="21"/>
      <c r="K109" s="21">
        <v>376.99</v>
      </c>
      <c r="L109" s="21">
        <v>390.7</v>
      </c>
      <c r="M109" s="21">
        <v>398.51</v>
      </c>
      <c r="N109" s="21"/>
      <c r="O109" s="4">
        <v>28</v>
      </c>
      <c r="P109" s="4">
        <v>1751</v>
      </c>
    </row>
    <row r="110" spans="1:16" ht="19.75" customHeight="1" x14ac:dyDescent="0.2">
      <c r="A110" s="3">
        <v>102</v>
      </c>
      <c r="B110" s="49"/>
      <c r="C110" s="36" t="s">
        <v>584</v>
      </c>
      <c r="D110" s="37"/>
      <c r="E110" s="38"/>
      <c r="F110" s="3" t="s">
        <v>194</v>
      </c>
      <c r="G110" s="25"/>
      <c r="H110" s="20">
        <v>317.97000000000003</v>
      </c>
      <c r="I110" s="20">
        <v>327.51</v>
      </c>
      <c r="J110" s="20">
        <v>343.41</v>
      </c>
      <c r="K110" s="20">
        <v>349.77</v>
      </c>
      <c r="L110" s="20">
        <v>362.49</v>
      </c>
      <c r="M110" s="20">
        <v>368.85</v>
      </c>
      <c r="N110" s="20"/>
      <c r="O110" s="4">
        <v>25</v>
      </c>
      <c r="P110" s="4">
        <v>2038</v>
      </c>
    </row>
    <row r="111" spans="1:16" ht="19.75" customHeight="1" x14ac:dyDescent="0.2">
      <c r="A111" s="3">
        <v>103</v>
      </c>
      <c r="B111" s="49"/>
      <c r="C111" s="36" t="s">
        <v>585</v>
      </c>
      <c r="D111" s="37"/>
      <c r="E111" s="38"/>
      <c r="F111" s="3" t="s">
        <v>195</v>
      </c>
      <c r="G111" s="25"/>
      <c r="H111" s="20">
        <v>343.11</v>
      </c>
      <c r="I111" s="20">
        <v>353.4</v>
      </c>
      <c r="J111" s="20">
        <v>370.56</v>
      </c>
      <c r="K111" s="20">
        <v>377.42</v>
      </c>
      <c r="L111" s="20">
        <v>391.14</v>
      </c>
      <c r="M111" s="20">
        <v>398.01</v>
      </c>
      <c r="N111" s="20"/>
      <c r="O111" s="4">
        <v>29</v>
      </c>
      <c r="P111" s="4">
        <v>2453</v>
      </c>
    </row>
    <row r="112" spans="1:16" ht="19.75" customHeight="1" x14ac:dyDescent="0.2">
      <c r="A112" s="3">
        <v>104</v>
      </c>
      <c r="B112" s="49"/>
      <c r="C112" s="36" t="s">
        <v>586</v>
      </c>
      <c r="D112" s="37"/>
      <c r="E112" s="38"/>
      <c r="F112" s="3" t="s">
        <v>196</v>
      </c>
      <c r="G112" s="25"/>
      <c r="H112" s="20">
        <v>390.4</v>
      </c>
      <c r="I112" s="20">
        <v>402.11</v>
      </c>
      <c r="J112" s="20">
        <v>421.63</v>
      </c>
      <c r="K112" s="20">
        <v>429.44</v>
      </c>
      <c r="L112" s="20">
        <v>445.06</v>
      </c>
      <c r="M112" s="20">
        <v>452.86</v>
      </c>
      <c r="N112" s="20"/>
      <c r="O112" s="4">
        <v>36</v>
      </c>
      <c r="P112" s="4">
        <v>2856</v>
      </c>
    </row>
    <row r="113" spans="1:16" ht="19.75" customHeight="1" x14ac:dyDescent="0.2">
      <c r="A113" s="3">
        <v>105</v>
      </c>
      <c r="B113" s="49"/>
      <c r="C113" s="36" t="s">
        <v>587</v>
      </c>
      <c r="D113" s="37"/>
      <c r="E113" s="38"/>
      <c r="F113" s="3" t="s">
        <v>197</v>
      </c>
      <c r="G113" s="25"/>
      <c r="H113" s="20">
        <v>436.71</v>
      </c>
      <c r="I113" s="20">
        <v>449.81</v>
      </c>
      <c r="J113" s="20">
        <v>471.65</v>
      </c>
      <c r="K113" s="20">
        <v>480.38</v>
      </c>
      <c r="L113" s="20">
        <v>497.85</v>
      </c>
      <c r="M113" s="20">
        <v>506.58</v>
      </c>
      <c r="N113" s="20"/>
      <c r="O113" s="4">
        <v>43</v>
      </c>
      <c r="P113" s="4">
        <v>3570</v>
      </c>
    </row>
    <row r="114" spans="1:16" ht="19.75" customHeight="1" x14ac:dyDescent="0.2">
      <c r="A114" s="3">
        <v>106</v>
      </c>
      <c r="B114" s="49"/>
      <c r="C114" s="36" t="s">
        <v>588</v>
      </c>
      <c r="D114" s="37"/>
      <c r="E114" s="38"/>
      <c r="F114" s="3" t="s">
        <v>198</v>
      </c>
      <c r="G114" s="25"/>
      <c r="H114" s="20">
        <v>515.96</v>
      </c>
      <c r="I114" s="20">
        <v>531.44000000000005</v>
      </c>
      <c r="J114" s="20">
        <v>557.24</v>
      </c>
      <c r="K114" s="20">
        <v>567.55999999999995</v>
      </c>
      <c r="L114" s="20">
        <v>588.19000000000005</v>
      </c>
      <c r="M114" s="20">
        <v>598.51</v>
      </c>
      <c r="N114" s="20"/>
      <c r="O114" s="4">
        <v>49</v>
      </c>
      <c r="P114" s="4">
        <v>4284</v>
      </c>
    </row>
    <row r="115" spans="1:16" ht="19.75" customHeight="1" x14ac:dyDescent="0.2">
      <c r="A115" s="3">
        <v>107</v>
      </c>
      <c r="B115" s="49"/>
      <c r="C115" s="33" t="s">
        <v>589</v>
      </c>
      <c r="D115" s="34"/>
      <c r="E115" s="35"/>
      <c r="F115" s="13" t="s">
        <v>199</v>
      </c>
      <c r="G115" s="25"/>
      <c r="H115" s="21">
        <v>338.82</v>
      </c>
      <c r="I115" s="21">
        <v>348.98</v>
      </c>
      <c r="J115" s="21">
        <v>365.93</v>
      </c>
      <c r="K115" s="21">
        <v>372.7</v>
      </c>
      <c r="L115" s="21">
        <v>386.25</v>
      </c>
      <c r="M115" s="21">
        <v>393.03</v>
      </c>
      <c r="N115" s="21"/>
      <c r="O115" s="4">
        <v>30</v>
      </c>
      <c r="P115" s="4">
        <v>2441</v>
      </c>
    </row>
    <row r="116" spans="1:16" ht="19.75" customHeight="1" x14ac:dyDescent="0.2">
      <c r="A116" s="3">
        <v>108</v>
      </c>
      <c r="B116" s="49"/>
      <c r="C116" s="33" t="s">
        <v>590</v>
      </c>
      <c r="D116" s="34"/>
      <c r="E116" s="35"/>
      <c r="F116" s="13" t="s">
        <v>200</v>
      </c>
      <c r="G116" s="25"/>
      <c r="H116" s="21">
        <v>373.62</v>
      </c>
      <c r="I116" s="21">
        <v>384.83</v>
      </c>
      <c r="J116" s="21">
        <v>403.51</v>
      </c>
      <c r="K116" s="21">
        <v>410.98</v>
      </c>
      <c r="L116" s="21">
        <v>425.92</v>
      </c>
      <c r="M116" s="21">
        <v>433.4</v>
      </c>
      <c r="N116" s="21"/>
      <c r="O116" s="4">
        <v>33</v>
      </c>
      <c r="P116" s="4">
        <v>2935</v>
      </c>
    </row>
    <row r="117" spans="1:16" ht="19.75" customHeight="1" x14ac:dyDescent="0.2">
      <c r="A117" s="3">
        <v>109</v>
      </c>
      <c r="B117" s="49"/>
      <c r="C117" s="33" t="s">
        <v>591</v>
      </c>
      <c r="D117" s="34"/>
      <c r="E117" s="35"/>
      <c r="F117" s="13" t="s">
        <v>201</v>
      </c>
      <c r="G117" s="25"/>
      <c r="H117" s="21">
        <v>443.39</v>
      </c>
      <c r="I117" s="21">
        <v>456.7</v>
      </c>
      <c r="J117" s="21">
        <v>478.86</v>
      </c>
      <c r="K117" s="21">
        <v>487.73</v>
      </c>
      <c r="L117" s="21">
        <v>505.47</v>
      </c>
      <c r="M117" s="21">
        <v>514.33000000000004</v>
      </c>
      <c r="N117" s="21"/>
      <c r="O117" s="4">
        <v>42</v>
      </c>
      <c r="P117" s="4">
        <v>3417</v>
      </c>
    </row>
    <row r="118" spans="1:16" ht="19.75" customHeight="1" x14ac:dyDescent="0.2">
      <c r="A118" s="3">
        <v>110</v>
      </c>
      <c r="B118" s="49"/>
      <c r="C118" s="33" t="s">
        <v>592</v>
      </c>
      <c r="D118" s="34"/>
      <c r="E118" s="35"/>
      <c r="F118" s="13" t="s">
        <v>202</v>
      </c>
      <c r="G118" s="25"/>
      <c r="H118" s="21">
        <v>516.09</v>
      </c>
      <c r="I118" s="21">
        <v>531.58000000000004</v>
      </c>
      <c r="J118" s="21">
        <v>557.38</v>
      </c>
      <c r="K118" s="21">
        <v>567.70000000000005</v>
      </c>
      <c r="L118" s="21">
        <v>588.34</v>
      </c>
      <c r="M118" s="21">
        <v>598.66</v>
      </c>
      <c r="N118" s="21"/>
      <c r="O118" s="4">
        <v>50</v>
      </c>
      <c r="P118" s="4">
        <v>4272</v>
      </c>
    </row>
    <row r="119" spans="1:16" ht="19.75" customHeight="1" x14ac:dyDescent="0.2">
      <c r="A119" s="3">
        <v>111</v>
      </c>
      <c r="B119" s="49"/>
      <c r="C119" s="33" t="s">
        <v>593</v>
      </c>
      <c r="D119" s="34"/>
      <c r="E119" s="35"/>
      <c r="F119" s="13" t="s">
        <v>203</v>
      </c>
      <c r="G119" s="25"/>
      <c r="H119" s="21">
        <v>563.26</v>
      </c>
      <c r="I119" s="21">
        <v>580.16999999999996</v>
      </c>
      <c r="J119" s="21">
        <v>608.32000000000005</v>
      </c>
      <c r="K119" s="21">
        <v>619.59</v>
      </c>
      <c r="L119" s="21">
        <v>642.12</v>
      </c>
      <c r="M119" s="21">
        <v>653.38</v>
      </c>
      <c r="N119" s="21"/>
      <c r="O119" s="4">
        <v>56</v>
      </c>
      <c r="P119" s="4">
        <v>5126</v>
      </c>
    </row>
    <row r="120" spans="1:16" ht="19.75" customHeight="1" x14ac:dyDescent="0.2">
      <c r="A120" s="3">
        <v>112</v>
      </c>
      <c r="B120" s="49"/>
      <c r="C120" s="36" t="s">
        <v>594</v>
      </c>
      <c r="D120" s="37"/>
      <c r="E120" s="38"/>
      <c r="F120" s="3" t="s">
        <v>204</v>
      </c>
      <c r="G120" s="25"/>
      <c r="H120" s="20">
        <v>309.79000000000002</v>
      </c>
      <c r="I120" s="20">
        <v>319.08999999999997</v>
      </c>
      <c r="J120" s="20"/>
      <c r="K120" s="20"/>
      <c r="L120" s="20">
        <v>353.16</v>
      </c>
      <c r="M120" s="20"/>
      <c r="N120" s="20"/>
      <c r="O120" s="4">
        <v>32</v>
      </c>
      <c r="P120" s="4">
        <v>2642</v>
      </c>
    </row>
    <row r="121" spans="1:16" ht="19.75" customHeight="1" x14ac:dyDescent="0.2">
      <c r="A121" s="3">
        <v>113</v>
      </c>
      <c r="B121" s="49"/>
      <c r="C121" s="36" t="s">
        <v>595</v>
      </c>
      <c r="D121" s="37"/>
      <c r="E121" s="38"/>
      <c r="F121" s="3" t="s">
        <v>205</v>
      </c>
      <c r="G121" s="25"/>
      <c r="H121" s="20">
        <v>336.94</v>
      </c>
      <c r="I121" s="20">
        <v>347.05</v>
      </c>
      <c r="J121" s="20"/>
      <c r="K121" s="20"/>
      <c r="L121" s="20">
        <v>384.11</v>
      </c>
      <c r="M121" s="20"/>
      <c r="N121" s="20"/>
      <c r="O121" s="4">
        <v>35</v>
      </c>
      <c r="P121" s="4">
        <v>3173</v>
      </c>
    </row>
    <row r="122" spans="1:16" ht="19.75" customHeight="1" x14ac:dyDescent="0.2">
      <c r="A122" s="3">
        <v>114</v>
      </c>
      <c r="B122" s="49"/>
      <c r="C122" s="36" t="s">
        <v>596</v>
      </c>
      <c r="D122" s="37"/>
      <c r="E122" s="38"/>
      <c r="F122" s="3" t="s">
        <v>206</v>
      </c>
      <c r="G122" s="25"/>
      <c r="H122" s="20">
        <v>427.17</v>
      </c>
      <c r="I122" s="20">
        <v>439.99</v>
      </c>
      <c r="J122" s="20"/>
      <c r="K122" s="20"/>
      <c r="L122" s="20">
        <v>486.97</v>
      </c>
      <c r="M122" s="20"/>
      <c r="N122" s="20"/>
      <c r="O122" s="4">
        <v>45</v>
      </c>
      <c r="P122" s="4">
        <v>3698</v>
      </c>
    </row>
    <row r="123" spans="1:16" ht="19.75" customHeight="1" x14ac:dyDescent="0.2">
      <c r="A123" s="3">
        <v>115</v>
      </c>
      <c r="B123" s="49"/>
      <c r="C123" s="36" t="s">
        <v>597</v>
      </c>
      <c r="D123" s="37"/>
      <c r="E123" s="38"/>
      <c r="F123" s="3" t="s">
        <v>207</v>
      </c>
      <c r="G123" s="25"/>
      <c r="H123" s="20">
        <v>492.85</v>
      </c>
      <c r="I123" s="20">
        <v>507.63</v>
      </c>
      <c r="J123" s="20"/>
      <c r="K123" s="20"/>
      <c r="L123" s="20">
        <v>561.85</v>
      </c>
      <c r="M123" s="20"/>
      <c r="N123" s="20"/>
      <c r="O123" s="4">
        <v>53</v>
      </c>
      <c r="P123" s="4">
        <v>4626</v>
      </c>
    </row>
    <row r="124" spans="1:16" ht="19.75" customHeight="1" x14ac:dyDescent="0.2">
      <c r="A124" s="3">
        <v>116</v>
      </c>
      <c r="B124" s="49"/>
      <c r="C124" s="36" t="s">
        <v>598</v>
      </c>
      <c r="D124" s="37"/>
      <c r="E124" s="38"/>
      <c r="F124" s="3" t="s">
        <v>208</v>
      </c>
      <c r="G124" s="25"/>
      <c r="H124" s="20">
        <v>609.55999999999995</v>
      </c>
      <c r="I124" s="20">
        <v>627.85</v>
      </c>
      <c r="J124" s="20"/>
      <c r="K124" s="20"/>
      <c r="L124" s="20">
        <v>694.9</v>
      </c>
      <c r="M124" s="20"/>
      <c r="N124" s="20"/>
      <c r="O124" s="4">
        <v>60</v>
      </c>
      <c r="P124" s="4">
        <v>5553</v>
      </c>
    </row>
    <row r="125" spans="1:16" ht="19.75" customHeight="1" x14ac:dyDescent="0.2">
      <c r="A125" s="3">
        <v>117</v>
      </c>
      <c r="B125" s="49"/>
      <c r="C125" s="33" t="s">
        <v>599</v>
      </c>
      <c r="D125" s="34"/>
      <c r="E125" s="35"/>
      <c r="F125" s="13" t="s">
        <v>209</v>
      </c>
      <c r="G125" s="25"/>
      <c r="H125" s="21">
        <v>357.35</v>
      </c>
      <c r="I125" s="21">
        <v>368.07</v>
      </c>
      <c r="J125" s="21">
        <v>385.94</v>
      </c>
      <c r="K125" s="21">
        <v>393.09</v>
      </c>
      <c r="L125" s="21">
        <v>407.38</v>
      </c>
      <c r="M125" s="21">
        <v>414.53</v>
      </c>
      <c r="N125" s="21"/>
      <c r="O125" s="4">
        <v>34</v>
      </c>
      <c r="P125" s="4">
        <v>2844</v>
      </c>
    </row>
    <row r="126" spans="1:16" ht="19.75" customHeight="1" x14ac:dyDescent="0.2">
      <c r="A126" s="3">
        <v>118</v>
      </c>
      <c r="B126" s="49"/>
      <c r="C126" s="33" t="s">
        <v>600</v>
      </c>
      <c r="D126" s="34"/>
      <c r="E126" s="35"/>
      <c r="F126" s="13" t="s">
        <v>210</v>
      </c>
      <c r="G126" s="25"/>
      <c r="H126" s="21">
        <v>383.84</v>
      </c>
      <c r="I126" s="21">
        <v>395.36</v>
      </c>
      <c r="J126" s="21">
        <v>414.55</v>
      </c>
      <c r="K126" s="21">
        <v>422.22</v>
      </c>
      <c r="L126" s="21">
        <v>437.58</v>
      </c>
      <c r="M126" s="21">
        <v>445.25</v>
      </c>
      <c r="N126" s="21"/>
      <c r="O126" s="4">
        <v>37</v>
      </c>
      <c r="P126" s="4">
        <v>3417</v>
      </c>
    </row>
    <row r="127" spans="1:16" ht="19.75" customHeight="1" x14ac:dyDescent="0.2">
      <c r="A127" s="3">
        <v>119</v>
      </c>
      <c r="B127" s="49"/>
      <c r="C127" s="33" t="s">
        <v>601</v>
      </c>
      <c r="D127" s="34"/>
      <c r="E127" s="35"/>
      <c r="F127" s="13" t="s">
        <v>211</v>
      </c>
      <c r="G127" s="25"/>
      <c r="H127" s="21">
        <v>496.29</v>
      </c>
      <c r="I127" s="21">
        <v>511.19</v>
      </c>
      <c r="J127" s="21">
        <v>535.99</v>
      </c>
      <c r="K127" s="21">
        <v>545.91999999999996</v>
      </c>
      <c r="L127" s="21">
        <v>565.77</v>
      </c>
      <c r="M127" s="21">
        <v>575.70000000000005</v>
      </c>
      <c r="N127" s="21"/>
      <c r="O127" s="4">
        <v>48</v>
      </c>
      <c r="P127" s="4">
        <v>3979</v>
      </c>
    </row>
    <row r="128" spans="1:16" ht="19.75" customHeight="1" x14ac:dyDescent="0.2">
      <c r="A128" s="3">
        <v>120</v>
      </c>
      <c r="B128" s="49"/>
      <c r="C128" s="33" t="s">
        <v>602</v>
      </c>
      <c r="D128" s="34"/>
      <c r="E128" s="35"/>
      <c r="F128" s="13" t="s">
        <v>212</v>
      </c>
      <c r="G128" s="25"/>
      <c r="H128" s="21">
        <v>568.16999999999996</v>
      </c>
      <c r="I128" s="21">
        <v>585.21</v>
      </c>
      <c r="J128" s="21">
        <v>613.62</v>
      </c>
      <c r="K128" s="21">
        <v>624.99</v>
      </c>
      <c r="L128" s="21">
        <v>647.71</v>
      </c>
      <c r="M128" s="21">
        <v>659.08</v>
      </c>
      <c r="N128" s="21"/>
      <c r="O128" s="4">
        <v>56</v>
      </c>
      <c r="P128" s="4">
        <v>4973</v>
      </c>
    </row>
    <row r="129" spans="1:16" ht="19.75" customHeight="1" x14ac:dyDescent="0.2">
      <c r="A129" s="3">
        <v>121</v>
      </c>
      <c r="B129" s="49"/>
      <c r="C129" s="33" t="s">
        <v>603</v>
      </c>
      <c r="D129" s="34"/>
      <c r="E129" s="35"/>
      <c r="F129" s="13" t="s">
        <v>213</v>
      </c>
      <c r="G129" s="25"/>
      <c r="H129" s="21">
        <v>655.56</v>
      </c>
      <c r="I129" s="21">
        <v>675.23</v>
      </c>
      <c r="J129" s="21">
        <v>708</v>
      </c>
      <c r="K129" s="21">
        <v>721.12</v>
      </c>
      <c r="L129" s="21">
        <v>747.34</v>
      </c>
      <c r="M129" s="21">
        <v>760.45</v>
      </c>
      <c r="N129" s="21"/>
      <c r="O129" s="4">
        <v>64</v>
      </c>
      <c r="P129" s="4">
        <v>5974</v>
      </c>
    </row>
    <row r="130" spans="1:16" ht="35" customHeight="1" x14ac:dyDescent="0.2">
      <c r="A130" s="3">
        <v>122</v>
      </c>
      <c r="B130" s="49"/>
      <c r="C130" s="39" t="s">
        <v>604</v>
      </c>
      <c r="D130" s="40"/>
      <c r="E130" s="41"/>
      <c r="F130" s="3" t="s">
        <v>214</v>
      </c>
      <c r="G130" s="25"/>
      <c r="H130" s="20">
        <v>604.04999999999995</v>
      </c>
      <c r="I130" s="20">
        <v>622.16999999999996</v>
      </c>
      <c r="J130" s="20">
        <v>652.37</v>
      </c>
      <c r="K130" s="20">
        <v>664.46</v>
      </c>
      <c r="L130" s="20">
        <v>688.62</v>
      </c>
      <c r="M130" s="20">
        <v>700.7</v>
      </c>
      <c r="N130" s="20"/>
      <c r="O130" s="4">
        <v>52</v>
      </c>
      <c r="P130" s="4">
        <v>3735</v>
      </c>
    </row>
    <row r="131" spans="1:16" ht="35" customHeight="1" x14ac:dyDescent="0.2">
      <c r="A131" s="3">
        <v>123</v>
      </c>
      <c r="B131" s="49"/>
      <c r="C131" s="39" t="s">
        <v>605</v>
      </c>
      <c r="D131" s="40"/>
      <c r="E131" s="41"/>
      <c r="F131" s="3" t="s">
        <v>215</v>
      </c>
      <c r="G131" s="25"/>
      <c r="H131" s="20">
        <v>692.93</v>
      </c>
      <c r="I131" s="20">
        <v>713.72</v>
      </c>
      <c r="J131" s="20">
        <v>748.36</v>
      </c>
      <c r="K131" s="20">
        <v>762.22</v>
      </c>
      <c r="L131" s="20">
        <v>789.94</v>
      </c>
      <c r="M131" s="20">
        <v>803.8</v>
      </c>
      <c r="N131" s="20"/>
      <c r="O131" s="4">
        <v>57</v>
      </c>
      <c r="P131" s="4">
        <v>4467</v>
      </c>
    </row>
    <row r="132" spans="1:16" ht="35" customHeight="1" x14ac:dyDescent="0.2">
      <c r="A132" s="3">
        <v>124</v>
      </c>
      <c r="B132" s="49"/>
      <c r="C132" s="39" t="s">
        <v>606</v>
      </c>
      <c r="D132" s="40"/>
      <c r="E132" s="41"/>
      <c r="F132" s="3" t="s">
        <v>216</v>
      </c>
      <c r="G132" s="25"/>
      <c r="H132" s="20">
        <v>725.54</v>
      </c>
      <c r="I132" s="20">
        <v>747.31</v>
      </c>
      <c r="J132" s="20"/>
      <c r="K132" s="20"/>
      <c r="L132" s="20">
        <v>827.12</v>
      </c>
      <c r="M132" s="20"/>
      <c r="N132" s="20"/>
      <c r="O132" s="4">
        <v>67</v>
      </c>
      <c r="P132" s="4">
        <v>5571</v>
      </c>
    </row>
    <row r="133" spans="1:16" ht="35" customHeight="1" x14ac:dyDescent="0.2">
      <c r="A133" s="3">
        <v>125</v>
      </c>
      <c r="B133" s="49"/>
      <c r="C133" s="39" t="s">
        <v>607</v>
      </c>
      <c r="D133" s="40"/>
      <c r="E133" s="41"/>
      <c r="F133" s="3" t="s">
        <v>217</v>
      </c>
      <c r="G133" s="25"/>
      <c r="H133" s="20">
        <v>758.14</v>
      </c>
      <c r="I133" s="20">
        <v>780.88</v>
      </c>
      <c r="J133" s="20">
        <v>818.79</v>
      </c>
      <c r="K133" s="20">
        <v>833.95</v>
      </c>
      <c r="L133" s="20">
        <v>864.28</v>
      </c>
      <c r="M133" s="20">
        <v>879.44</v>
      </c>
      <c r="N133" s="20"/>
      <c r="O133" s="4">
        <v>70</v>
      </c>
      <c r="P133" s="4">
        <v>5993</v>
      </c>
    </row>
    <row r="134" spans="1:16" ht="31.25" customHeight="1" x14ac:dyDescent="0.2">
      <c r="A134" s="3">
        <v>126</v>
      </c>
      <c r="B134" s="49"/>
      <c r="C134" s="33" t="s">
        <v>219</v>
      </c>
      <c r="D134" s="34"/>
      <c r="E134" s="35"/>
      <c r="F134" s="13" t="s">
        <v>218</v>
      </c>
      <c r="G134" s="25"/>
      <c r="H134" s="21">
        <v>321.07</v>
      </c>
      <c r="I134" s="21">
        <v>330.71</v>
      </c>
      <c r="J134" s="21">
        <v>346.76</v>
      </c>
      <c r="K134" s="21">
        <v>353.18</v>
      </c>
      <c r="L134" s="21">
        <v>366.02</v>
      </c>
      <c r="M134" s="21">
        <v>372.44</v>
      </c>
      <c r="N134" s="21">
        <v>346.76</v>
      </c>
      <c r="O134" s="4">
        <v>40</v>
      </c>
      <c r="P134" s="4">
        <v>3039</v>
      </c>
    </row>
    <row r="135" spans="1:16" ht="31.25" customHeight="1" x14ac:dyDescent="0.2">
      <c r="A135" s="3">
        <v>127</v>
      </c>
      <c r="B135" s="49"/>
      <c r="C135" s="33" t="s">
        <v>221</v>
      </c>
      <c r="D135" s="34"/>
      <c r="E135" s="35"/>
      <c r="F135" s="13" t="s">
        <v>220</v>
      </c>
      <c r="G135" s="25"/>
      <c r="H135" s="21">
        <v>336.06</v>
      </c>
      <c r="I135" s="21">
        <v>346.15</v>
      </c>
      <c r="J135" s="21">
        <v>362.94</v>
      </c>
      <c r="K135" s="21">
        <v>369.67</v>
      </c>
      <c r="L135" s="21">
        <v>383.11</v>
      </c>
      <c r="M135" s="21">
        <v>389.83</v>
      </c>
      <c r="N135" s="21">
        <v>362.94</v>
      </c>
      <c r="O135" s="4">
        <v>44</v>
      </c>
      <c r="P135" s="4">
        <v>3186</v>
      </c>
    </row>
    <row r="136" spans="1:16" ht="31.25" customHeight="1" x14ac:dyDescent="0.2">
      <c r="A136" s="3">
        <v>128</v>
      </c>
      <c r="B136" s="49"/>
      <c r="C136" s="33" t="s">
        <v>223</v>
      </c>
      <c r="D136" s="34"/>
      <c r="E136" s="35"/>
      <c r="F136" s="13" t="s">
        <v>222</v>
      </c>
      <c r="G136" s="25"/>
      <c r="H136" s="21">
        <v>358.44</v>
      </c>
      <c r="I136" s="21">
        <v>369.2</v>
      </c>
      <c r="J136" s="21">
        <v>387.12</v>
      </c>
      <c r="K136" s="21">
        <v>394.28</v>
      </c>
      <c r="L136" s="21">
        <v>408.62</v>
      </c>
      <c r="M136" s="21">
        <v>415.79</v>
      </c>
      <c r="N136" s="21">
        <v>387.12</v>
      </c>
      <c r="O136" s="4">
        <v>47</v>
      </c>
      <c r="P136" s="4">
        <v>3655</v>
      </c>
    </row>
    <row r="137" spans="1:16" ht="31.25" customHeight="1" x14ac:dyDescent="0.2">
      <c r="A137" s="3">
        <v>129</v>
      </c>
      <c r="B137" s="49"/>
      <c r="C137" s="33" t="s">
        <v>225</v>
      </c>
      <c r="D137" s="34"/>
      <c r="E137" s="35"/>
      <c r="F137" s="13" t="s">
        <v>224</v>
      </c>
      <c r="G137" s="25"/>
      <c r="H137" s="21">
        <v>400.33</v>
      </c>
      <c r="I137" s="21">
        <v>412.34</v>
      </c>
      <c r="J137" s="21">
        <v>432.36</v>
      </c>
      <c r="K137" s="21">
        <v>440.36</v>
      </c>
      <c r="L137" s="21">
        <v>456.39</v>
      </c>
      <c r="M137" s="21">
        <v>464.38</v>
      </c>
      <c r="N137" s="21">
        <v>432.36</v>
      </c>
      <c r="O137" s="4">
        <v>51</v>
      </c>
      <c r="P137" s="4">
        <v>3796</v>
      </c>
    </row>
    <row r="138" spans="1:16" ht="26.75" customHeight="1" x14ac:dyDescent="0.2">
      <c r="A138" s="3">
        <v>130</v>
      </c>
      <c r="B138" s="49"/>
      <c r="C138" s="33" t="s">
        <v>227</v>
      </c>
      <c r="D138" s="34"/>
      <c r="E138" s="35"/>
      <c r="F138" s="13" t="s">
        <v>226</v>
      </c>
      <c r="G138" s="25"/>
      <c r="H138" s="21">
        <v>440.54</v>
      </c>
      <c r="I138" s="21">
        <v>453.76</v>
      </c>
      <c r="J138" s="21">
        <v>475.78</v>
      </c>
      <c r="K138" s="21">
        <v>484.59</v>
      </c>
      <c r="L138" s="21">
        <v>502.22</v>
      </c>
      <c r="M138" s="21">
        <v>511.03</v>
      </c>
      <c r="N138" s="21">
        <v>475.78</v>
      </c>
      <c r="O138" s="4">
        <v>55</v>
      </c>
      <c r="P138" s="4">
        <v>3918</v>
      </c>
    </row>
    <row r="139" spans="1:16" ht="26.75" customHeight="1" x14ac:dyDescent="0.2">
      <c r="A139" s="3">
        <v>131</v>
      </c>
      <c r="B139" s="49"/>
      <c r="C139" s="33" t="s">
        <v>229</v>
      </c>
      <c r="D139" s="34"/>
      <c r="E139" s="35"/>
      <c r="F139" s="13" t="s">
        <v>228</v>
      </c>
      <c r="G139" s="25"/>
      <c r="H139" s="21">
        <v>484.96</v>
      </c>
      <c r="I139" s="21">
        <v>499.51</v>
      </c>
      <c r="J139" s="21">
        <v>523.76</v>
      </c>
      <c r="K139" s="21">
        <v>533.46</v>
      </c>
      <c r="L139" s="21">
        <v>552.86</v>
      </c>
      <c r="M139" s="21">
        <v>562.54999999999995</v>
      </c>
      <c r="N139" s="21">
        <v>523.76</v>
      </c>
      <c r="O139" s="4">
        <v>59</v>
      </c>
      <c r="P139" s="4">
        <v>4388</v>
      </c>
    </row>
    <row r="140" spans="1:16" ht="26.75" customHeight="1" x14ac:dyDescent="0.2">
      <c r="A140" s="3">
        <v>132</v>
      </c>
      <c r="B140" s="49"/>
      <c r="C140" s="33" t="s">
        <v>231</v>
      </c>
      <c r="D140" s="34"/>
      <c r="E140" s="35"/>
      <c r="F140" s="13" t="s">
        <v>230</v>
      </c>
      <c r="G140" s="25"/>
      <c r="H140" s="21">
        <v>508.05</v>
      </c>
      <c r="I140" s="21">
        <v>523.29</v>
      </c>
      <c r="J140" s="21">
        <v>548.69000000000005</v>
      </c>
      <c r="K140" s="21">
        <v>558.86</v>
      </c>
      <c r="L140" s="21">
        <v>579.17999999999995</v>
      </c>
      <c r="M140" s="21">
        <v>589.34</v>
      </c>
      <c r="N140" s="21">
        <v>548.69000000000005</v>
      </c>
      <c r="O140" s="4">
        <v>63</v>
      </c>
      <c r="P140" s="4">
        <v>4864</v>
      </c>
    </row>
    <row r="141" spans="1:16" ht="26.75" customHeight="1" x14ac:dyDescent="0.2">
      <c r="A141" s="3">
        <v>133</v>
      </c>
      <c r="B141" s="49"/>
      <c r="C141" s="33" t="s">
        <v>233</v>
      </c>
      <c r="D141" s="34"/>
      <c r="E141" s="35"/>
      <c r="F141" s="13" t="s">
        <v>232</v>
      </c>
      <c r="G141" s="25"/>
      <c r="H141" s="21">
        <v>633.74</v>
      </c>
      <c r="I141" s="21">
        <v>652.75</v>
      </c>
      <c r="J141" s="21">
        <v>684.44</v>
      </c>
      <c r="K141" s="21">
        <v>697.11</v>
      </c>
      <c r="L141" s="21">
        <v>722.47</v>
      </c>
      <c r="M141" s="21">
        <v>735.14</v>
      </c>
      <c r="N141" s="21">
        <v>684.44</v>
      </c>
      <c r="O141" s="4">
        <v>67</v>
      </c>
      <c r="P141" s="4">
        <v>5334</v>
      </c>
    </row>
    <row r="142" spans="1:16" ht="26.75" customHeight="1" x14ac:dyDescent="0.2">
      <c r="A142" s="3">
        <v>134</v>
      </c>
      <c r="B142" s="49"/>
      <c r="C142" s="33" t="s">
        <v>235</v>
      </c>
      <c r="D142" s="34"/>
      <c r="E142" s="35"/>
      <c r="F142" s="13" t="s">
        <v>234</v>
      </c>
      <c r="G142" s="25"/>
      <c r="H142" s="21">
        <v>649.66</v>
      </c>
      <c r="I142" s="21">
        <v>669.16</v>
      </c>
      <c r="J142" s="21">
        <v>701.63</v>
      </c>
      <c r="K142" s="21">
        <v>714.63</v>
      </c>
      <c r="L142" s="21">
        <v>740.62</v>
      </c>
      <c r="M142" s="21">
        <v>753.61</v>
      </c>
      <c r="N142" s="21">
        <v>701.63</v>
      </c>
      <c r="O142" s="4">
        <v>71</v>
      </c>
      <c r="P142" s="4">
        <v>5608</v>
      </c>
    </row>
    <row r="143" spans="1:16" ht="26.75" customHeight="1" x14ac:dyDescent="0.2">
      <c r="A143" s="3">
        <v>135</v>
      </c>
      <c r="B143" s="49"/>
      <c r="C143" s="33" t="s">
        <v>237</v>
      </c>
      <c r="D143" s="34"/>
      <c r="E143" s="35"/>
      <c r="F143" s="13" t="s">
        <v>236</v>
      </c>
      <c r="G143" s="25"/>
      <c r="H143" s="21">
        <v>703.56</v>
      </c>
      <c r="I143" s="21">
        <v>724.66</v>
      </c>
      <c r="J143" s="21">
        <v>759.84</v>
      </c>
      <c r="K143" s="21">
        <v>773.92</v>
      </c>
      <c r="L143" s="21">
        <v>802.05</v>
      </c>
      <c r="M143" s="21">
        <v>816.13</v>
      </c>
      <c r="N143" s="21">
        <v>759.84</v>
      </c>
      <c r="O143" s="4">
        <v>75</v>
      </c>
      <c r="P143" s="4">
        <v>6060</v>
      </c>
    </row>
    <row r="144" spans="1:16" ht="26.75" customHeight="1" x14ac:dyDescent="0.2">
      <c r="A144" s="3">
        <v>136</v>
      </c>
      <c r="B144" s="49"/>
      <c r="C144" s="33" t="s">
        <v>239</v>
      </c>
      <c r="D144" s="34"/>
      <c r="E144" s="35"/>
      <c r="F144" s="13" t="s">
        <v>238</v>
      </c>
      <c r="G144" s="25"/>
      <c r="H144" s="21">
        <v>752.04</v>
      </c>
      <c r="I144" s="21">
        <v>774.6</v>
      </c>
      <c r="J144" s="21">
        <v>812.2</v>
      </c>
      <c r="K144" s="21">
        <v>827.24</v>
      </c>
      <c r="L144" s="21">
        <v>857.33</v>
      </c>
      <c r="M144" s="21">
        <v>872.37</v>
      </c>
      <c r="N144" s="21">
        <v>812.2</v>
      </c>
      <c r="O144" s="4">
        <v>79</v>
      </c>
      <c r="P144" s="4">
        <v>6505</v>
      </c>
    </row>
    <row r="145" spans="1:16" ht="20" customHeight="1" x14ac:dyDescent="0.2">
      <c r="A145" s="3">
        <v>137</v>
      </c>
      <c r="B145" s="49"/>
      <c r="C145" s="36" t="s">
        <v>241</v>
      </c>
      <c r="D145" s="37"/>
      <c r="E145" s="38"/>
      <c r="F145" s="3" t="s">
        <v>240</v>
      </c>
      <c r="G145" s="25"/>
      <c r="H145" s="20">
        <v>233.42</v>
      </c>
      <c r="I145" s="20">
        <v>240.42</v>
      </c>
      <c r="J145" s="20">
        <v>252.09</v>
      </c>
      <c r="K145" s="20">
        <v>256.76</v>
      </c>
      <c r="L145" s="20">
        <v>266.10000000000002</v>
      </c>
      <c r="M145" s="20">
        <v>270.77</v>
      </c>
      <c r="N145" s="20">
        <v>252.09</v>
      </c>
      <c r="O145" s="4">
        <v>30</v>
      </c>
      <c r="P145" s="4">
        <v>2404</v>
      </c>
    </row>
    <row r="146" spans="1:16" ht="20" customHeight="1" x14ac:dyDescent="0.2">
      <c r="A146" s="3">
        <v>138</v>
      </c>
      <c r="B146" s="49"/>
      <c r="C146" s="36" t="s">
        <v>243</v>
      </c>
      <c r="D146" s="37"/>
      <c r="E146" s="38"/>
      <c r="F146" s="3" t="s">
        <v>242</v>
      </c>
      <c r="G146" s="25"/>
      <c r="H146" s="20">
        <v>263.52999999999997</v>
      </c>
      <c r="I146" s="20">
        <v>271.44</v>
      </c>
      <c r="J146" s="20">
        <v>284.61</v>
      </c>
      <c r="K146" s="20">
        <v>289.88</v>
      </c>
      <c r="L146" s="20">
        <v>300.42</v>
      </c>
      <c r="M146" s="20">
        <v>305.69</v>
      </c>
      <c r="N146" s="20">
        <v>284.61</v>
      </c>
      <c r="O146" s="4">
        <v>33</v>
      </c>
      <c r="P146" s="4">
        <v>2868</v>
      </c>
    </row>
    <row r="147" spans="1:16" ht="20" customHeight="1" x14ac:dyDescent="0.2">
      <c r="A147" s="3">
        <v>139</v>
      </c>
      <c r="B147" s="49"/>
      <c r="C147" s="36" t="s">
        <v>245</v>
      </c>
      <c r="D147" s="37"/>
      <c r="E147" s="38"/>
      <c r="F147" s="3" t="s">
        <v>244</v>
      </c>
      <c r="G147" s="25"/>
      <c r="H147" s="20">
        <v>293.35000000000002</v>
      </c>
      <c r="I147" s="20">
        <v>302.14999999999998</v>
      </c>
      <c r="J147" s="20">
        <v>316.82</v>
      </c>
      <c r="K147" s="20">
        <v>322.69</v>
      </c>
      <c r="L147" s="20">
        <v>334.42</v>
      </c>
      <c r="M147" s="20">
        <v>340.29</v>
      </c>
      <c r="N147" s="20">
        <v>316.82</v>
      </c>
      <c r="O147" s="4">
        <v>37</v>
      </c>
      <c r="P147" s="4">
        <v>3015</v>
      </c>
    </row>
    <row r="148" spans="1:16" ht="20" customHeight="1" x14ac:dyDescent="0.2">
      <c r="A148" s="3">
        <v>140</v>
      </c>
      <c r="B148" s="49"/>
      <c r="C148" s="36" t="s">
        <v>247</v>
      </c>
      <c r="D148" s="37"/>
      <c r="E148" s="38"/>
      <c r="F148" s="3" t="s">
        <v>246</v>
      </c>
      <c r="G148" s="25"/>
      <c r="H148" s="20">
        <v>323.38</v>
      </c>
      <c r="I148" s="20">
        <v>333.08</v>
      </c>
      <c r="J148" s="20">
        <v>349.25</v>
      </c>
      <c r="K148" s="20">
        <v>355.72</v>
      </c>
      <c r="L148" s="20">
        <v>368.66</v>
      </c>
      <c r="M148" s="20">
        <v>375.12</v>
      </c>
      <c r="N148" s="20">
        <v>349.25</v>
      </c>
      <c r="O148" s="4">
        <v>41</v>
      </c>
      <c r="P148" s="4">
        <v>3484</v>
      </c>
    </row>
    <row r="149" spans="1:16" ht="20" customHeight="1" x14ac:dyDescent="0.2">
      <c r="A149" s="3">
        <v>141</v>
      </c>
      <c r="B149" s="49"/>
      <c r="C149" s="36" t="s">
        <v>249</v>
      </c>
      <c r="D149" s="37"/>
      <c r="E149" s="38"/>
      <c r="F149" s="3" t="s">
        <v>248</v>
      </c>
      <c r="G149" s="25"/>
      <c r="H149" s="20">
        <v>353.38</v>
      </c>
      <c r="I149" s="20">
        <v>363.98</v>
      </c>
      <c r="J149" s="20">
        <v>381.65</v>
      </c>
      <c r="K149" s="20">
        <v>388.72</v>
      </c>
      <c r="L149" s="20">
        <v>402.85</v>
      </c>
      <c r="M149" s="20">
        <v>409.92</v>
      </c>
      <c r="N149" s="20">
        <v>381.65</v>
      </c>
      <c r="O149" s="4">
        <v>45</v>
      </c>
      <c r="P149" s="4">
        <v>3625</v>
      </c>
    </row>
    <row r="150" spans="1:16" ht="20" customHeight="1" x14ac:dyDescent="0.2">
      <c r="A150" s="3">
        <v>142</v>
      </c>
      <c r="B150" s="70"/>
      <c r="C150" s="36" t="s">
        <v>251</v>
      </c>
      <c r="D150" s="37"/>
      <c r="E150" s="38"/>
      <c r="F150" s="3" t="s">
        <v>250</v>
      </c>
      <c r="G150" s="25"/>
      <c r="H150" s="20">
        <v>408.81</v>
      </c>
      <c r="I150" s="20">
        <v>421.08</v>
      </c>
      <c r="J150" s="20">
        <v>441.51</v>
      </c>
      <c r="K150" s="20">
        <v>449.69</v>
      </c>
      <c r="L150" s="20">
        <v>466.04</v>
      </c>
      <c r="M150" s="20">
        <v>474.22</v>
      </c>
      <c r="N150" s="20">
        <v>441.51</v>
      </c>
      <c r="O150" s="4">
        <v>49</v>
      </c>
      <c r="P150" s="4">
        <v>3747</v>
      </c>
    </row>
    <row r="151" spans="1:16" ht="20" customHeight="1" x14ac:dyDescent="0.2">
      <c r="A151" s="3">
        <v>143</v>
      </c>
      <c r="B151" s="71"/>
      <c r="C151" s="36" t="s">
        <v>253</v>
      </c>
      <c r="D151" s="37"/>
      <c r="E151" s="38"/>
      <c r="F151" s="3" t="s">
        <v>252</v>
      </c>
      <c r="G151" s="25"/>
      <c r="H151" s="20">
        <v>439.64</v>
      </c>
      <c r="I151" s="20">
        <v>452.82</v>
      </c>
      <c r="J151" s="20">
        <v>474.81</v>
      </c>
      <c r="K151" s="20">
        <v>483.6</v>
      </c>
      <c r="L151" s="20">
        <v>501.18</v>
      </c>
      <c r="M151" s="20">
        <v>509.98</v>
      </c>
      <c r="N151" s="20">
        <v>474.81</v>
      </c>
      <c r="O151" s="4">
        <v>53</v>
      </c>
      <c r="P151" s="4">
        <v>4217</v>
      </c>
    </row>
    <row r="152" spans="1:16" ht="20" customHeight="1" x14ac:dyDescent="0.2">
      <c r="A152" s="3">
        <v>144</v>
      </c>
      <c r="B152" s="71"/>
      <c r="C152" s="36" t="s">
        <v>255</v>
      </c>
      <c r="D152" s="37"/>
      <c r="E152" s="38"/>
      <c r="F152" s="3" t="s">
        <v>254</v>
      </c>
      <c r="G152" s="25"/>
      <c r="H152" s="20">
        <v>473.13</v>
      </c>
      <c r="I152" s="20">
        <v>487.32</v>
      </c>
      <c r="J152" s="20">
        <v>510.98</v>
      </c>
      <c r="K152" s="20">
        <v>520.44000000000005</v>
      </c>
      <c r="L152" s="20">
        <v>539.36</v>
      </c>
      <c r="M152" s="20">
        <v>548.83000000000004</v>
      </c>
      <c r="N152" s="20">
        <v>510.98</v>
      </c>
      <c r="O152" s="4">
        <v>57</v>
      </c>
      <c r="P152" s="4">
        <v>4693</v>
      </c>
    </row>
    <row r="153" spans="1:16" ht="20" customHeight="1" x14ac:dyDescent="0.2">
      <c r="A153" s="3">
        <v>145</v>
      </c>
      <c r="B153" s="71"/>
      <c r="C153" s="36" t="s">
        <v>257</v>
      </c>
      <c r="D153" s="37"/>
      <c r="E153" s="38"/>
      <c r="F153" s="3" t="s">
        <v>256</v>
      </c>
      <c r="G153" s="25"/>
      <c r="H153" s="20">
        <v>503.11</v>
      </c>
      <c r="I153" s="20">
        <v>518.21</v>
      </c>
      <c r="J153" s="20">
        <v>543.36</v>
      </c>
      <c r="K153" s="20">
        <v>553.41999999999996</v>
      </c>
      <c r="L153" s="20">
        <v>573.54</v>
      </c>
      <c r="M153" s="20">
        <v>583.61</v>
      </c>
      <c r="N153" s="20">
        <v>543.36</v>
      </c>
      <c r="O153" s="4">
        <v>61</v>
      </c>
      <c r="P153" s="4">
        <v>5163</v>
      </c>
    </row>
    <row r="154" spans="1:16" ht="20" customHeight="1" x14ac:dyDescent="0.2">
      <c r="A154" s="3">
        <v>146</v>
      </c>
      <c r="B154" s="71"/>
      <c r="C154" s="36" t="s">
        <v>259</v>
      </c>
      <c r="D154" s="37"/>
      <c r="E154" s="38"/>
      <c r="F154" s="3" t="s">
        <v>258</v>
      </c>
      <c r="G154" s="25"/>
      <c r="H154" s="20">
        <v>533.66999999999996</v>
      </c>
      <c r="I154" s="20">
        <v>549.67999999999995</v>
      </c>
      <c r="J154" s="20">
        <v>576.36</v>
      </c>
      <c r="K154" s="20">
        <v>587.04</v>
      </c>
      <c r="L154" s="20">
        <v>608.39</v>
      </c>
      <c r="M154" s="20">
        <v>619.05999999999995</v>
      </c>
      <c r="N154" s="20">
        <v>576.36</v>
      </c>
      <c r="O154" s="4">
        <v>65</v>
      </c>
      <c r="P154" s="4">
        <v>5437</v>
      </c>
    </row>
    <row r="155" spans="1:16" ht="20" customHeight="1" x14ac:dyDescent="0.2">
      <c r="A155" s="3">
        <v>147</v>
      </c>
      <c r="B155" s="71"/>
      <c r="C155" s="36" t="s">
        <v>261</v>
      </c>
      <c r="D155" s="37"/>
      <c r="E155" s="38"/>
      <c r="F155" s="3" t="s">
        <v>260</v>
      </c>
      <c r="G155" s="25"/>
      <c r="H155" s="20">
        <v>589.11</v>
      </c>
      <c r="I155" s="20">
        <v>606.78</v>
      </c>
      <c r="J155" s="20">
        <v>636.24</v>
      </c>
      <c r="K155" s="20">
        <v>648.02</v>
      </c>
      <c r="L155" s="20">
        <v>671.59</v>
      </c>
      <c r="M155" s="20">
        <v>683.37</v>
      </c>
      <c r="N155" s="20">
        <v>636.24</v>
      </c>
      <c r="O155" s="4">
        <v>69</v>
      </c>
      <c r="P155" s="4">
        <v>5889</v>
      </c>
    </row>
    <row r="156" spans="1:16" ht="20" customHeight="1" x14ac:dyDescent="0.2">
      <c r="A156" s="3">
        <v>148</v>
      </c>
      <c r="B156" s="72"/>
      <c r="C156" s="36" t="s">
        <v>263</v>
      </c>
      <c r="D156" s="37"/>
      <c r="E156" s="38"/>
      <c r="F156" s="3" t="s">
        <v>262</v>
      </c>
      <c r="G156" s="25"/>
      <c r="H156" s="20">
        <v>644.54</v>
      </c>
      <c r="I156" s="20">
        <v>663.88</v>
      </c>
      <c r="J156" s="20">
        <v>696.1</v>
      </c>
      <c r="K156" s="20">
        <v>708.99</v>
      </c>
      <c r="L156" s="20">
        <v>734.78</v>
      </c>
      <c r="M156" s="20">
        <v>747.67</v>
      </c>
      <c r="N156" s="20">
        <v>696.1</v>
      </c>
      <c r="O156" s="4">
        <v>73</v>
      </c>
      <c r="P156" s="4">
        <v>6334</v>
      </c>
    </row>
    <row r="157" spans="1:16" ht="20" customHeight="1" x14ac:dyDescent="0.2">
      <c r="A157" s="3">
        <v>149</v>
      </c>
      <c r="B157" s="49"/>
      <c r="C157" s="33" t="s">
        <v>265</v>
      </c>
      <c r="D157" s="34"/>
      <c r="E157" s="35"/>
      <c r="F157" s="13" t="s">
        <v>264</v>
      </c>
      <c r="G157" s="25"/>
      <c r="H157" s="21">
        <v>402.39</v>
      </c>
      <c r="I157" s="21">
        <v>414.46</v>
      </c>
      <c r="J157" s="21">
        <v>434.58</v>
      </c>
      <c r="K157" s="21">
        <v>442.63</v>
      </c>
      <c r="L157" s="21">
        <v>458.72</v>
      </c>
      <c r="M157" s="21">
        <v>466.77</v>
      </c>
      <c r="N157" s="21">
        <v>434.58</v>
      </c>
      <c r="O157" s="4">
        <v>41</v>
      </c>
      <c r="P157" s="4">
        <v>2777</v>
      </c>
    </row>
    <row r="158" spans="1:16" ht="20" customHeight="1" x14ac:dyDescent="0.2">
      <c r="A158" s="3">
        <v>150</v>
      </c>
      <c r="B158" s="49"/>
      <c r="C158" s="33" t="s">
        <v>267</v>
      </c>
      <c r="D158" s="34"/>
      <c r="E158" s="35"/>
      <c r="F158" s="13" t="s">
        <v>266</v>
      </c>
      <c r="G158" s="25"/>
      <c r="H158" s="21">
        <v>430.8</v>
      </c>
      <c r="I158" s="21">
        <v>443.73</v>
      </c>
      <c r="J158" s="21">
        <v>465.26</v>
      </c>
      <c r="K158" s="21">
        <v>473.88</v>
      </c>
      <c r="L158" s="21">
        <v>491.11</v>
      </c>
      <c r="M158" s="21">
        <v>499.73</v>
      </c>
      <c r="N158" s="21">
        <v>465.26</v>
      </c>
      <c r="O158" s="4">
        <v>44</v>
      </c>
      <c r="P158" s="4">
        <v>3131</v>
      </c>
    </row>
    <row r="159" spans="1:16" ht="20" customHeight="1" x14ac:dyDescent="0.2">
      <c r="A159" s="3">
        <v>151</v>
      </c>
      <c r="B159" s="49"/>
      <c r="C159" s="33" t="s">
        <v>269</v>
      </c>
      <c r="D159" s="34"/>
      <c r="E159" s="35"/>
      <c r="F159" s="13" t="s">
        <v>268</v>
      </c>
      <c r="G159" s="25"/>
      <c r="H159" s="21">
        <v>502.37</v>
      </c>
      <c r="I159" s="21">
        <v>517.44000000000005</v>
      </c>
      <c r="J159" s="21">
        <v>542.55999999999995</v>
      </c>
      <c r="K159" s="21">
        <v>552.61</v>
      </c>
      <c r="L159" s="21">
        <v>572.70000000000005</v>
      </c>
      <c r="M159" s="21">
        <v>582.75</v>
      </c>
      <c r="N159" s="21">
        <v>542.55999999999995</v>
      </c>
      <c r="O159" s="4">
        <v>48</v>
      </c>
      <c r="P159" s="4">
        <v>3478</v>
      </c>
    </row>
    <row r="160" spans="1:16" ht="20" customHeight="1" x14ac:dyDescent="0.2">
      <c r="A160" s="3">
        <v>152</v>
      </c>
      <c r="B160" s="49"/>
      <c r="C160" s="33" t="s">
        <v>271</v>
      </c>
      <c r="D160" s="34"/>
      <c r="E160" s="35"/>
      <c r="F160" s="13" t="s">
        <v>270</v>
      </c>
      <c r="G160" s="25"/>
      <c r="H160" s="21">
        <v>525.41</v>
      </c>
      <c r="I160" s="21">
        <v>541.16999999999996</v>
      </c>
      <c r="J160" s="21">
        <v>567.44000000000005</v>
      </c>
      <c r="K160" s="21">
        <v>577.95000000000005</v>
      </c>
      <c r="L160" s="21">
        <v>598.97</v>
      </c>
      <c r="M160" s="21">
        <v>609.48</v>
      </c>
      <c r="N160" s="21">
        <v>567.44000000000005</v>
      </c>
      <c r="O160" s="4">
        <v>51</v>
      </c>
      <c r="P160" s="4">
        <v>3826</v>
      </c>
    </row>
    <row r="161" spans="1:16" ht="20" customHeight="1" x14ac:dyDescent="0.2">
      <c r="A161" s="3">
        <v>153</v>
      </c>
      <c r="B161" s="49"/>
      <c r="C161" s="33" t="s">
        <v>273</v>
      </c>
      <c r="D161" s="34"/>
      <c r="E161" s="35"/>
      <c r="F161" s="13" t="s">
        <v>272</v>
      </c>
      <c r="G161" s="25"/>
      <c r="H161" s="21">
        <v>548.49</v>
      </c>
      <c r="I161" s="21">
        <v>564.95000000000005</v>
      </c>
      <c r="J161" s="21">
        <v>592.37</v>
      </c>
      <c r="K161" s="21">
        <v>603.34</v>
      </c>
      <c r="L161" s="21">
        <v>625.28</v>
      </c>
      <c r="M161" s="21">
        <v>636.25</v>
      </c>
      <c r="N161" s="21">
        <v>592.37</v>
      </c>
      <c r="O161" s="4">
        <v>53</v>
      </c>
      <c r="P161" s="4">
        <v>4052</v>
      </c>
    </row>
    <row r="162" spans="1:16" ht="20" customHeight="1" x14ac:dyDescent="0.2">
      <c r="A162" s="3">
        <v>154</v>
      </c>
      <c r="B162" s="49"/>
      <c r="C162" s="33" t="s">
        <v>275</v>
      </c>
      <c r="D162" s="34"/>
      <c r="E162" s="35"/>
      <c r="F162" s="13" t="s">
        <v>274</v>
      </c>
      <c r="G162" s="25"/>
      <c r="H162" s="21">
        <v>599.82000000000005</v>
      </c>
      <c r="I162" s="21">
        <v>617.80999999999995</v>
      </c>
      <c r="J162" s="21">
        <v>647.80999999999995</v>
      </c>
      <c r="K162" s="21">
        <v>659.8</v>
      </c>
      <c r="L162" s="21">
        <v>683.79</v>
      </c>
      <c r="M162" s="21">
        <v>695.79</v>
      </c>
      <c r="N162" s="21">
        <v>647.80999999999995</v>
      </c>
      <c r="O162" s="4">
        <v>59</v>
      </c>
      <c r="P162" s="4">
        <v>4717</v>
      </c>
    </row>
    <row r="163" spans="1:16" ht="20" customHeight="1" x14ac:dyDescent="0.2">
      <c r="A163" s="3">
        <v>155</v>
      </c>
      <c r="B163" s="49"/>
      <c r="C163" s="36" t="s">
        <v>277</v>
      </c>
      <c r="D163" s="37"/>
      <c r="E163" s="38"/>
      <c r="F163" s="3" t="s">
        <v>276</v>
      </c>
      <c r="G163" s="25"/>
      <c r="H163" s="20">
        <v>731.58</v>
      </c>
      <c r="I163" s="20">
        <v>753.53</v>
      </c>
      <c r="J163" s="20">
        <v>790.11</v>
      </c>
      <c r="K163" s="20">
        <v>804.74</v>
      </c>
      <c r="L163" s="20">
        <v>834</v>
      </c>
      <c r="M163" s="20">
        <v>848.63</v>
      </c>
      <c r="N163" s="20">
        <v>790.11</v>
      </c>
      <c r="O163" s="4">
        <v>85</v>
      </c>
      <c r="P163" s="4">
        <v>4736</v>
      </c>
    </row>
    <row r="164" spans="1:16" ht="20" customHeight="1" x14ac:dyDescent="0.2">
      <c r="A164" s="3">
        <v>156</v>
      </c>
      <c r="B164" s="49"/>
      <c r="C164" s="36" t="s">
        <v>279</v>
      </c>
      <c r="D164" s="37"/>
      <c r="E164" s="38"/>
      <c r="F164" s="3" t="s">
        <v>278</v>
      </c>
      <c r="G164" s="25"/>
      <c r="H164" s="20">
        <v>757.75</v>
      </c>
      <c r="I164" s="20">
        <v>780.48</v>
      </c>
      <c r="J164" s="20">
        <v>818.37</v>
      </c>
      <c r="K164" s="20">
        <v>833.53</v>
      </c>
      <c r="L164" s="20">
        <v>863.84</v>
      </c>
      <c r="M164" s="20">
        <v>878.99</v>
      </c>
      <c r="N164" s="20">
        <v>818.37</v>
      </c>
      <c r="O164" s="4">
        <v>95</v>
      </c>
      <c r="P164" s="4">
        <v>5840</v>
      </c>
    </row>
    <row r="165" spans="1:16" ht="20" customHeight="1" x14ac:dyDescent="0.2">
      <c r="A165" s="3">
        <v>157</v>
      </c>
      <c r="B165" s="49"/>
      <c r="C165" s="36" t="s">
        <v>281</v>
      </c>
      <c r="D165" s="37"/>
      <c r="E165" s="38"/>
      <c r="F165" s="3" t="s">
        <v>280</v>
      </c>
      <c r="G165" s="25"/>
      <c r="H165" s="20">
        <v>811.64</v>
      </c>
      <c r="I165" s="20">
        <v>835.99</v>
      </c>
      <c r="J165" s="20">
        <v>876.57</v>
      </c>
      <c r="K165" s="20">
        <v>892.8</v>
      </c>
      <c r="L165" s="20">
        <v>925.27</v>
      </c>
      <c r="M165" s="20">
        <v>941.5</v>
      </c>
      <c r="N165" s="20">
        <v>876.57</v>
      </c>
      <c r="O165" s="4">
        <v>104</v>
      </c>
      <c r="P165" s="4">
        <v>6707</v>
      </c>
    </row>
    <row r="166" spans="1:16" ht="20" customHeight="1" x14ac:dyDescent="0.2">
      <c r="A166" s="3">
        <v>158</v>
      </c>
      <c r="B166" s="49"/>
      <c r="C166" s="33" t="s">
        <v>283</v>
      </c>
      <c r="D166" s="34"/>
      <c r="E166" s="35"/>
      <c r="F166" s="13" t="s">
        <v>282</v>
      </c>
      <c r="G166" s="25"/>
      <c r="H166" s="21">
        <v>502.37</v>
      </c>
      <c r="I166" s="21">
        <v>517.44000000000005</v>
      </c>
      <c r="J166" s="21">
        <v>542.55999999999995</v>
      </c>
      <c r="K166" s="21">
        <v>552.61</v>
      </c>
      <c r="L166" s="21">
        <v>572.70000000000005</v>
      </c>
      <c r="M166" s="21">
        <v>582.75</v>
      </c>
      <c r="N166" s="21">
        <v>542.55999999999995</v>
      </c>
      <c r="O166" s="4">
        <v>73</v>
      </c>
      <c r="P166" s="4">
        <v>3717</v>
      </c>
    </row>
    <row r="167" spans="1:16" ht="20" customHeight="1" x14ac:dyDescent="0.2">
      <c r="A167" s="3">
        <v>159</v>
      </c>
      <c r="B167" s="49"/>
      <c r="C167" s="33" t="s">
        <v>285</v>
      </c>
      <c r="D167" s="34"/>
      <c r="E167" s="35"/>
      <c r="F167" s="13" t="s">
        <v>284</v>
      </c>
      <c r="G167" s="25"/>
      <c r="H167" s="21">
        <v>541.53</v>
      </c>
      <c r="I167" s="21">
        <v>557.78</v>
      </c>
      <c r="J167" s="21">
        <v>584.85</v>
      </c>
      <c r="K167" s="21">
        <v>595.67999999999995</v>
      </c>
      <c r="L167" s="21">
        <v>617.35</v>
      </c>
      <c r="M167" s="21">
        <v>628.16999999999996</v>
      </c>
      <c r="N167" s="21">
        <v>584.85</v>
      </c>
      <c r="O167" s="4">
        <v>77</v>
      </c>
      <c r="P167" s="4">
        <v>3845</v>
      </c>
    </row>
    <row r="168" spans="1:16" ht="20" customHeight="1" x14ac:dyDescent="0.2">
      <c r="A168" s="3">
        <v>160</v>
      </c>
      <c r="B168" s="49"/>
      <c r="C168" s="33" t="s">
        <v>287</v>
      </c>
      <c r="D168" s="34"/>
      <c r="E168" s="35"/>
      <c r="F168" s="13" t="s">
        <v>286</v>
      </c>
      <c r="G168" s="25"/>
      <c r="H168" s="21">
        <v>654.07000000000005</v>
      </c>
      <c r="I168" s="21">
        <v>673.69</v>
      </c>
      <c r="J168" s="21">
        <v>706.4</v>
      </c>
      <c r="K168" s="21">
        <v>719.48</v>
      </c>
      <c r="L168" s="21">
        <v>745.64</v>
      </c>
      <c r="M168" s="21">
        <v>758.72</v>
      </c>
      <c r="N168" s="21">
        <v>706.4</v>
      </c>
      <c r="O168" s="4">
        <v>82</v>
      </c>
      <c r="P168" s="4">
        <v>4650</v>
      </c>
    </row>
    <row r="169" spans="1:16" ht="20" customHeight="1" x14ac:dyDescent="0.2">
      <c r="A169" s="3">
        <v>161</v>
      </c>
      <c r="B169" s="49"/>
      <c r="C169" s="33" t="s">
        <v>289</v>
      </c>
      <c r="D169" s="34"/>
      <c r="E169" s="35"/>
      <c r="F169" s="13" t="s">
        <v>288</v>
      </c>
      <c r="G169" s="25"/>
      <c r="H169" s="21">
        <v>704.26</v>
      </c>
      <c r="I169" s="21">
        <v>725.38</v>
      </c>
      <c r="J169" s="21">
        <v>760.6</v>
      </c>
      <c r="K169" s="21">
        <v>774.69</v>
      </c>
      <c r="L169" s="21">
        <v>802.85</v>
      </c>
      <c r="M169" s="21">
        <v>816.94</v>
      </c>
      <c r="N169" s="21">
        <v>760.6</v>
      </c>
      <c r="O169" s="4">
        <v>86</v>
      </c>
      <c r="P169" s="4">
        <v>4785</v>
      </c>
    </row>
    <row r="170" spans="1:16" ht="20" customHeight="1" x14ac:dyDescent="0.2">
      <c r="A170" s="3">
        <v>162</v>
      </c>
      <c r="B170" s="49"/>
      <c r="C170" s="33" t="s">
        <v>291</v>
      </c>
      <c r="D170" s="34"/>
      <c r="E170" s="35"/>
      <c r="F170" s="13" t="s">
        <v>290</v>
      </c>
      <c r="G170" s="25"/>
      <c r="H170" s="21">
        <v>742.6</v>
      </c>
      <c r="I170" s="21">
        <v>764.88</v>
      </c>
      <c r="J170" s="21">
        <v>802.01</v>
      </c>
      <c r="K170" s="21">
        <v>816.86</v>
      </c>
      <c r="L170" s="21">
        <v>846.56</v>
      </c>
      <c r="M170" s="21">
        <v>861.42</v>
      </c>
      <c r="N170" s="21">
        <v>802.01</v>
      </c>
      <c r="O170" s="4">
        <v>91</v>
      </c>
      <c r="P170" s="4">
        <v>4907</v>
      </c>
    </row>
    <row r="171" spans="1:16" ht="20" customHeight="1" x14ac:dyDescent="0.2">
      <c r="A171" s="3">
        <v>163</v>
      </c>
      <c r="B171" s="49"/>
      <c r="C171" s="33" t="s">
        <v>293</v>
      </c>
      <c r="D171" s="34"/>
      <c r="E171" s="35"/>
      <c r="F171" s="13" t="s">
        <v>292</v>
      </c>
      <c r="G171" s="25"/>
      <c r="H171" s="21">
        <v>757.47</v>
      </c>
      <c r="I171" s="21">
        <v>780.19</v>
      </c>
      <c r="J171" s="21">
        <v>818.07</v>
      </c>
      <c r="K171" s="21">
        <v>833.22</v>
      </c>
      <c r="L171" s="21">
        <v>863.51</v>
      </c>
      <c r="M171" s="21">
        <v>878.67</v>
      </c>
      <c r="N171" s="21">
        <v>818.07</v>
      </c>
      <c r="O171" s="4">
        <v>95</v>
      </c>
      <c r="P171" s="4">
        <v>5456</v>
      </c>
    </row>
    <row r="172" spans="1:16" ht="20" customHeight="1" x14ac:dyDescent="0.2">
      <c r="A172" s="3">
        <v>164</v>
      </c>
      <c r="B172" s="49"/>
      <c r="C172" s="33" t="s">
        <v>295</v>
      </c>
      <c r="D172" s="34"/>
      <c r="E172" s="35"/>
      <c r="F172" s="13" t="s">
        <v>294</v>
      </c>
      <c r="G172" s="25"/>
      <c r="H172" s="21">
        <v>767.52</v>
      </c>
      <c r="I172" s="21">
        <v>790.55</v>
      </c>
      <c r="J172" s="21">
        <v>828.92</v>
      </c>
      <c r="K172" s="21">
        <v>844.27</v>
      </c>
      <c r="L172" s="21">
        <v>874.97</v>
      </c>
      <c r="M172" s="21">
        <v>890.32</v>
      </c>
      <c r="N172" s="21">
        <v>828.92</v>
      </c>
      <c r="O172" s="4">
        <v>101</v>
      </c>
      <c r="P172" s="4">
        <v>6011</v>
      </c>
    </row>
    <row r="173" spans="1:16" ht="20" customHeight="1" x14ac:dyDescent="0.2">
      <c r="A173" s="3">
        <v>165</v>
      </c>
      <c r="B173" s="49"/>
      <c r="C173" s="33" t="s">
        <v>297</v>
      </c>
      <c r="D173" s="34"/>
      <c r="E173" s="35"/>
      <c r="F173" s="13" t="s">
        <v>296</v>
      </c>
      <c r="G173" s="25"/>
      <c r="H173" s="21">
        <v>835.54</v>
      </c>
      <c r="I173" s="21">
        <v>860.61</v>
      </c>
      <c r="J173" s="21">
        <v>902.38</v>
      </c>
      <c r="K173" s="21">
        <v>919.09</v>
      </c>
      <c r="L173" s="21">
        <v>952.52</v>
      </c>
      <c r="M173" s="21">
        <v>969.23</v>
      </c>
      <c r="N173" s="21">
        <v>902.38</v>
      </c>
      <c r="O173" s="4">
        <v>105</v>
      </c>
      <c r="P173" s="4">
        <v>6567</v>
      </c>
    </row>
    <row r="174" spans="1:16" ht="20" customHeight="1" x14ac:dyDescent="0.2">
      <c r="A174" s="3">
        <v>166</v>
      </c>
      <c r="B174" s="49"/>
      <c r="C174" s="33" t="s">
        <v>299</v>
      </c>
      <c r="D174" s="34"/>
      <c r="E174" s="35"/>
      <c r="F174" s="13" t="s">
        <v>298</v>
      </c>
      <c r="G174" s="25"/>
      <c r="H174" s="21">
        <v>900.68</v>
      </c>
      <c r="I174" s="21">
        <v>927.7</v>
      </c>
      <c r="J174" s="21">
        <v>972.73</v>
      </c>
      <c r="K174" s="21">
        <v>990.75</v>
      </c>
      <c r="L174" s="21">
        <v>1026.78</v>
      </c>
      <c r="M174" s="21">
        <v>1044.79</v>
      </c>
      <c r="N174" s="21">
        <v>972.73</v>
      </c>
      <c r="O174" s="4">
        <v>110</v>
      </c>
      <c r="P174" s="4">
        <v>6878</v>
      </c>
    </row>
    <row r="175" spans="1:16" ht="31.25" customHeight="1" x14ac:dyDescent="0.2">
      <c r="A175" s="3">
        <v>167</v>
      </c>
      <c r="B175" s="49"/>
      <c r="C175" s="39" t="s">
        <v>608</v>
      </c>
      <c r="D175" s="40"/>
      <c r="E175" s="41"/>
      <c r="F175" s="3" t="s">
        <v>300</v>
      </c>
      <c r="G175" s="25"/>
      <c r="H175" s="20">
        <v>482.12</v>
      </c>
      <c r="I175" s="20">
        <v>496.58</v>
      </c>
      <c r="J175" s="20">
        <v>520.69000000000005</v>
      </c>
      <c r="K175" s="20">
        <v>530.33000000000004</v>
      </c>
      <c r="L175" s="20">
        <v>549.62</v>
      </c>
      <c r="M175" s="20">
        <v>559.26</v>
      </c>
      <c r="N175" s="20">
        <v>520.69000000000005</v>
      </c>
      <c r="O175" s="4">
        <v>117</v>
      </c>
      <c r="P175" s="4">
        <v>5059</v>
      </c>
    </row>
    <row r="176" spans="1:16" ht="31.25" customHeight="1" x14ac:dyDescent="0.2">
      <c r="A176" s="3">
        <v>168</v>
      </c>
      <c r="B176" s="49"/>
      <c r="C176" s="39" t="s">
        <v>609</v>
      </c>
      <c r="D176" s="40"/>
      <c r="E176" s="41"/>
      <c r="F176" s="3" t="s">
        <v>301</v>
      </c>
      <c r="G176" s="25"/>
      <c r="H176" s="20">
        <v>508.05</v>
      </c>
      <c r="I176" s="20">
        <v>523.29</v>
      </c>
      <c r="J176" s="20">
        <v>548.69000000000005</v>
      </c>
      <c r="K176" s="20">
        <v>558.86</v>
      </c>
      <c r="L176" s="20">
        <v>579.17999999999995</v>
      </c>
      <c r="M176" s="20">
        <v>589.34</v>
      </c>
      <c r="N176" s="20">
        <v>548.69000000000005</v>
      </c>
      <c r="O176" s="4">
        <v>124</v>
      </c>
      <c r="P176" s="4">
        <v>5431</v>
      </c>
    </row>
    <row r="177" spans="1:16" ht="31.25" customHeight="1" x14ac:dyDescent="0.2">
      <c r="A177" s="3">
        <v>169</v>
      </c>
      <c r="B177" s="49"/>
      <c r="C177" s="39" t="s">
        <v>610</v>
      </c>
      <c r="D177" s="40"/>
      <c r="E177" s="41"/>
      <c r="F177" s="3" t="s">
        <v>302</v>
      </c>
      <c r="G177" s="25"/>
      <c r="H177" s="20">
        <v>533.98</v>
      </c>
      <c r="I177" s="20">
        <v>550</v>
      </c>
      <c r="J177" s="20"/>
      <c r="K177" s="20">
        <v>587.38</v>
      </c>
      <c r="L177" s="20">
        <v>608.74</v>
      </c>
      <c r="M177" s="20">
        <v>645.29999999999995</v>
      </c>
      <c r="N177" s="20"/>
      <c r="O177" s="4">
        <v>130</v>
      </c>
      <c r="P177" s="4">
        <v>5803</v>
      </c>
    </row>
    <row r="178" spans="1:16" ht="31.25" customHeight="1" x14ac:dyDescent="0.2">
      <c r="A178" s="3">
        <v>170</v>
      </c>
      <c r="B178" s="49"/>
      <c r="C178" s="39" t="s">
        <v>611</v>
      </c>
      <c r="D178" s="40"/>
      <c r="E178" s="41"/>
      <c r="F178" s="3" t="s">
        <v>303</v>
      </c>
      <c r="G178" s="25"/>
      <c r="H178" s="20"/>
      <c r="I178" s="20">
        <v>444.21</v>
      </c>
      <c r="J178" s="20"/>
      <c r="K178" s="20"/>
      <c r="L178" s="20">
        <v>491.65</v>
      </c>
      <c r="M178" s="20"/>
      <c r="N178" s="20"/>
      <c r="O178" s="4">
        <v>111</v>
      </c>
      <c r="P178" s="4">
        <v>4888</v>
      </c>
    </row>
    <row r="179" spans="1:16" ht="31.25" customHeight="1" x14ac:dyDescent="0.2">
      <c r="A179" s="3">
        <v>171</v>
      </c>
      <c r="B179" s="49"/>
      <c r="C179" s="39" t="s">
        <v>612</v>
      </c>
      <c r="D179" s="40"/>
      <c r="E179" s="41"/>
      <c r="F179" s="3" t="s">
        <v>304</v>
      </c>
      <c r="G179" s="25"/>
      <c r="H179" s="20"/>
      <c r="I179" s="20">
        <v>473.57</v>
      </c>
      <c r="J179" s="20"/>
      <c r="K179" s="20"/>
      <c r="L179" s="20">
        <v>524.15</v>
      </c>
      <c r="M179" s="20"/>
      <c r="N179" s="20"/>
      <c r="O179" s="4">
        <v>117</v>
      </c>
      <c r="P179" s="4">
        <v>5260</v>
      </c>
    </row>
    <row r="180" spans="1:16" ht="31.25" customHeight="1" x14ac:dyDescent="0.2">
      <c r="A180" s="3">
        <v>172</v>
      </c>
      <c r="B180" s="49"/>
      <c r="C180" s="39" t="s">
        <v>613</v>
      </c>
      <c r="D180" s="40"/>
      <c r="E180" s="41"/>
      <c r="F180" s="3" t="s">
        <v>305</v>
      </c>
      <c r="G180" s="25"/>
      <c r="H180" s="20">
        <v>488.31</v>
      </c>
      <c r="I180" s="20">
        <v>502.96</v>
      </c>
      <c r="J180" s="20"/>
      <c r="K180" s="20"/>
      <c r="L180" s="20">
        <v>556.66999999999996</v>
      </c>
      <c r="M180" s="20"/>
      <c r="N180" s="20"/>
      <c r="O180" s="4">
        <v>124</v>
      </c>
      <c r="P180" s="4">
        <v>5632</v>
      </c>
    </row>
    <row r="181" spans="1:16" ht="60" customHeight="1" x14ac:dyDescent="0.2">
      <c r="A181" s="3">
        <v>173</v>
      </c>
      <c r="B181" s="5"/>
      <c r="C181" s="33" t="s">
        <v>307</v>
      </c>
      <c r="D181" s="34"/>
      <c r="E181" s="35"/>
      <c r="F181" s="13" t="s">
        <v>306</v>
      </c>
      <c r="G181" s="25"/>
      <c r="H181" s="21">
        <v>769.87</v>
      </c>
      <c r="I181" s="21">
        <v>792.97</v>
      </c>
      <c r="J181" s="21"/>
      <c r="K181" s="21"/>
      <c r="L181" s="21">
        <v>877.65</v>
      </c>
      <c r="M181" s="21"/>
      <c r="N181" s="21"/>
      <c r="O181" s="4">
        <v>72</v>
      </c>
      <c r="P181" s="4">
        <v>4912</v>
      </c>
    </row>
    <row r="182" spans="1:16" ht="60" customHeight="1" x14ac:dyDescent="0.2">
      <c r="A182" s="3">
        <v>174</v>
      </c>
      <c r="B182" s="5"/>
      <c r="C182" s="36" t="s">
        <v>309</v>
      </c>
      <c r="D182" s="37"/>
      <c r="E182" s="38"/>
      <c r="F182" s="3" t="s">
        <v>308</v>
      </c>
      <c r="G182" s="25"/>
      <c r="H182" s="20">
        <v>685.58</v>
      </c>
      <c r="I182" s="20">
        <v>706.15</v>
      </c>
      <c r="J182" s="20">
        <v>740.43</v>
      </c>
      <c r="K182" s="20">
        <v>754.14</v>
      </c>
      <c r="L182" s="20">
        <v>781.56</v>
      </c>
      <c r="M182" s="20">
        <v>795.27</v>
      </c>
      <c r="N182" s="20">
        <v>740.43</v>
      </c>
      <c r="O182" s="4">
        <v>85</v>
      </c>
      <c r="P182" s="4">
        <v>5315</v>
      </c>
    </row>
    <row r="183" spans="1:16" ht="35" customHeight="1" x14ac:dyDescent="0.2">
      <c r="A183" s="3">
        <v>175</v>
      </c>
      <c r="B183" s="49"/>
      <c r="C183" s="33" t="s">
        <v>311</v>
      </c>
      <c r="D183" s="34"/>
      <c r="E183" s="35"/>
      <c r="F183" s="14" t="s">
        <v>310</v>
      </c>
      <c r="G183" s="25"/>
      <c r="H183" s="21">
        <v>928.8</v>
      </c>
      <c r="I183" s="21">
        <v>956.66</v>
      </c>
      <c r="J183" s="21">
        <v>1003.1</v>
      </c>
      <c r="K183" s="21">
        <v>1021.68</v>
      </c>
      <c r="L183" s="21">
        <v>1058.83</v>
      </c>
      <c r="M183" s="21">
        <v>1077.4100000000001</v>
      </c>
      <c r="N183" s="21">
        <v>1003.1</v>
      </c>
      <c r="O183" s="4">
        <v>95</v>
      </c>
      <c r="P183" s="4">
        <v>3704</v>
      </c>
    </row>
    <row r="184" spans="1:16" ht="35" customHeight="1" x14ac:dyDescent="0.2">
      <c r="A184" s="3">
        <v>176</v>
      </c>
      <c r="B184" s="49"/>
      <c r="C184" s="33" t="s">
        <v>313</v>
      </c>
      <c r="D184" s="34"/>
      <c r="E184" s="35"/>
      <c r="F184" s="14" t="s">
        <v>312</v>
      </c>
      <c r="G184" s="25"/>
      <c r="H184" s="21">
        <v>964.82</v>
      </c>
      <c r="I184" s="21">
        <v>993.76</v>
      </c>
      <c r="J184" s="21">
        <v>1042.01</v>
      </c>
      <c r="K184" s="21">
        <v>1061.3</v>
      </c>
      <c r="L184" s="21">
        <v>1099.8900000000001</v>
      </c>
      <c r="M184" s="21">
        <v>1119.19</v>
      </c>
      <c r="N184" s="21">
        <v>1042.01</v>
      </c>
      <c r="O184" s="4">
        <v>104</v>
      </c>
      <c r="P184" s="4">
        <v>4320</v>
      </c>
    </row>
    <row r="185" spans="1:16" ht="35" customHeight="1" x14ac:dyDescent="0.2">
      <c r="A185" s="3">
        <v>177</v>
      </c>
      <c r="B185" s="49"/>
      <c r="C185" s="36" t="s">
        <v>315</v>
      </c>
      <c r="D185" s="37"/>
      <c r="E185" s="38"/>
      <c r="F185" s="7" t="s">
        <v>314</v>
      </c>
      <c r="G185" s="25"/>
      <c r="H185" s="20">
        <v>430.68</v>
      </c>
      <c r="I185" s="20">
        <v>443.6</v>
      </c>
      <c r="J185" s="20">
        <v>465.13</v>
      </c>
      <c r="K185" s="20">
        <v>473.75</v>
      </c>
      <c r="L185" s="20">
        <v>490.98</v>
      </c>
      <c r="M185" s="20">
        <v>499.59</v>
      </c>
      <c r="N185" s="20">
        <v>465.13</v>
      </c>
      <c r="O185" s="4">
        <v>57</v>
      </c>
      <c r="P185" s="4">
        <v>2563</v>
      </c>
    </row>
    <row r="186" spans="1:16" ht="35" customHeight="1" x14ac:dyDescent="0.2">
      <c r="A186" s="3">
        <v>178</v>
      </c>
      <c r="B186" s="49"/>
      <c r="C186" s="36" t="s">
        <v>317</v>
      </c>
      <c r="D186" s="37"/>
      <c r="E186" s="38"/>
      <c r="F186" s="7" t="s">
        <v>316</v>
      </c>
      <c r="G186" s="25"/>
      <c r="H186" s="20">
        <v>503.53</v>
      </c>
      <c r="I186" s="20">
        <v>518.64</v>
      </c>
      <c r="J186" s="20">
        <v>543.80999999999995</v>
      </c>
      <c r="K186" s="20">
        <v>553.88</v>
      </c>
      <c r="L186" s="20">
        <v>574.02</v>
      </c>
      <c r="M186" s="20">
        <v>584.09</v>
      </c>
      <c r="N186" s="20">
        <v>543.80999999999995</v>
      </c>
      <c r="O186" s="4">
        <v>62</v>
      </c>
      <c r="P186" s="4">
        <v>2709</v>
      </c>
    </row>
    <row r="187" spans="1:16" ht="35" customHeight="1" x14ac:dyDescent="0.2">
      <c r="A187" s="3">
        <v>179</v>
      </c>
      <c r="B187" s="73"/>
      <c r="C187" s="33" t="s">
        <v>319</v>
      </c>
      <c r="D187" s="34"/>
      <c r="E187" s="35"/>
      <c r="F187" s="13" t="s">
        <v>318</v>
      </c>
      <c r="G187" s="25"/>
      <c r="H187" s="21">
        <v>186.34</v>
      </c>
      <c r="I187" s="21">
        <v>191.93</v>
      </c>
      <c r="J187" s="21">
        <v>201.25</v>
      </c>
      <c r="K187" s="21">
        <v>204.97</v>
      </c>
      <c r="L187" s="21">
        <v>212.43</v>
      </c>
      <c r="M187" s="21">
        <v>216.15</v>
      </c>
      <c r="N187" s="21">
        <v>186.34</v>
      </c>
      <c r="O187" s="4">
        <v>30</v>
      </c>
      <c r="P187" s="4">
        <v>1880</v>
      </c>
    </row>
    <row r="188" spans="1:16" ht="35" customHeight="1" x14ac:dyDescent="0.2">
      <c r="A188" s="3">
        <v>180</v>
      </c>
      <c r="B188" s="74"/>
      <c r="C188" s="33" t="s">
        <v>321</v>
      </c>
      <c r="D188" s="34"/>
      <c r="E188" s="35"/>
      <c r="F188" s="13" t="s">
        <v>320</v>
      </c>
      <c r="G188" s="25"/>
      <c r="H188" s="21">
        <v>186.34</v>
      </c>
      <c r="I188" s="21">
        <v>191.93</v>
      </c>
      <c r="J188" s="21">
        <v>201.25</v>
      </c>
      <c r="K188" s="21">
        <v>204.97</v>
      </c>
      <c r="L188" s="21">
        <v>212.43</v>
      </c>
      <c r="M188" s="21">
        <v>216.15</v>
      </c>
      <c r="N188" s="21">
        <v>186.34</v>
      </c>
      <c r="O188" s="4">
        <v>30</v>
      </c>
      <c r="P188" s="4">
        <v>1880</v>
      </c>
    </row>
    <row r="189" spans="1:16" ht="70.75" customHeight="1" x14ac:dyDescent="0.2">
      <c r="A189" s="3">
        <v>181</v>
      </c>
      <c r="B189" s="5"/>
      <c r="C189" s="36" t="s">
        <v>323</v>
      </c>
      <c r="D189" s="37"/>
      <c r="E189" s="38"/>
      <c r="F189" s="3" t="s">
        <v>322</v>
      </c>
      <c r="G189" s="25"/>
      <c r="H189" s="20">
        <v>555.79</v>
      </c>
      <c r="I189" s="20">
        <v>572.46</v>
      </c>
      <c r="J189" s="20">
        <v>600.25</v>
      </c>
      <c r="K189" s="20">
        <v>611.37</v>
      </c>
      <c r="L189" s="20">
        <v>633.6</v>
      </c>
      <c r="M189" s="20">
        <v>644.72</v>
      </c>
      <c r="N189" s="20">
        <v>600.25</v>
      </c>
      <c r="O189" s="4">
        <v>65</v>
      </c>
      <c r="P189" s="4">
        <v>3173</v>
      </c>
    </row>
    <row r="190" spans="1:16" ht="70.75" customHeight="1" x14ac:dyDescent="0.2">
      <c r="A190" s="3">
        <v>182</v>
      </c>
      <c r="B190" s="5"/>
      <c r="C190" s="36" t="s">
        <v>325</v>
      </c>
      <c r="D190" s="37"/>
      <c r="E190" s="38"/>
      <c r="F190" s="3" t="s">
        <v>324</v>
      </c>
      <c r="G190" s="25"/>
      <c r="H190" s="20">
        <v>629.94000000000005</v>
      </c>
      <c r="I190" s="20">
        <v>648.84</v>
      </c>
      <c r="J190" s="20">
        <v>680.34</v>
      </c>
      <c r="K190" s="20">
        <v>692.93</v>
      </c>
      <c r="L190" s="20">
        <v>718.14</v>
      </c>
      <c r="M190" s="20">
        <v>730.73</v>
      </c>
      <c r="N190" s="20">
        <v>680.34</v>
      </c>
      <c r="O190" s="4">
        <v>69</v>
      </c>
      <c r="P190" s="4">
        <v>3320</v>
      </c>
    </row>
    <row r="191" spans="1:16" ht="70.75" customHeight="1" x14ac:dyDescent="0.2">
      <c r="A191" s="3">
        <v>183</v>
      </c>
      <c r="B191" s="5"/>
      <c r="C191" s="33" t="s">
        <v>327</v>
      </c>
      <c r="D191" s="34"/>
      <c r="E191" s="35"/>
      <c r="F191" s="13" t="s">
        <v>326</v>
      </c>
      <c r="G191" s="25"/>
      <c r="H191" s="21">
        <v>549.52</v>
      </c>
      <c r="I191" s="21">
        <v>566.01</v>
      </c>
      <c r="J191" s="21"/>
      <c r="K191" s="21">
        <v>604.47</v>
      </c>
      <c r="L191" s="21">
        <v>626.45000000000005</v>
      </c>
      <c r="M191" s="21">
        <v>637.44000000000005</v>
      </c>
      <c r="N191" s="21"/>
      <c r="O191" s="4">
        <v>103</v>
      </c>
      <c r="P191" s="4">
        <v>4516</v>
      </c>
    </row>
    <row r="192" spans="1:16" ht="70.75" customHeight="1" x14ac:dyDescent="0.2">
      <c r="A192" s="3">
        <v>184</v>
      </c>
      <c r="B192" s="5"/>
      <c r="C192" s="39" t="s">
        <v>614</v>
      </c>
      <c r="D192" s="40"/>
      <c r="E192" s="41"/>
      <c r="F192" s="3" t="s">
        <v>328</v>
      </c>
      <c r="G192" s="25"/>
      <c r="H192" s="20">
        <v>508.05</v>
      </c>
      <c r="I192" s="20">
        <v>523.29</v>
      </c>
      <c r="J192" s="20">
        <v>548.69000000000005</v>
      </c>
      <c r="K192" s="20">
        <v>558.86</v>
      </c>
      <c r="L192" s="20">
        <v>579.17999999999995</v>
      </c>
      <c r="M192" s="20">
        <v>589.34</v>
      </c>
      <c r="N192" s="20"/>
      <c r="O192" s="4">
        <v>60</v>
      </c>
      <c r="P192" s="4">
        <v>4864</v>
      </c>
    </row>
    <row r="193" spans="1:16" ht="35" customHeight="1" x14ac:dyDescent="0.2">
      <c r="A193" s="3">
        <v>185</v>
      </c>
      <c r="B193" s="73"/>
      <c r="C193" s="33" t="s">
        <v>330</v>
      </c>
      <c r="D193" s="34"/>
      <c r="E193" s="35"/>
      <c r="F193" s="13" t="s">
        <v>329</v>
      </c>
      <c r="G193" s="25"/>
      <c r="H193" s="21">
        <v>1003.77</v>
      </c>
      <c r="I193" s="21">
        <v>1033.8800000000001</v>
      </c>
      <c r="J193" s="21">
        <v>1084.07</v>
      </c>
      <c r="K193" s="21">
        <v>1104.1500000000001</v>
      </c>
      <c r="L193" s="21">
        <v>1144.3</v>
      </c>
      <c r="M193" s="21">
        <v>1164.3699999999999</v>
      </c>
      <c r="N193" s="21">
        <v>1084.07</v>
      </c>
      <c r="O193" s="4">
        <v>123</v>
      </c>
      <c r="P193" s="4">
        <v>9923</v>
      </c>
    </row>
    <row r="194" spans="1:16" ht="35" customHeight="1" x14ac:dyDescent="0.2">
      <c r="A194" s="3">
        <v>186</v>
      </c>
      <c r="B194" s="75"/>
      <c r="C194" s="33" t="s">
        <v>332</v>
      </c>
      <c r="D194" s="34"/>
      <c r="E194" s="35"/>
      <c r="F194" s="13" t="s">
        <v>331</v>
      </c>
      <c r="G194" s="25"/>
      <c r="H194" s="21">
        <v>1043.99</v>
      </c>
      <c r="I194" s="21">
        <v>1075.31</v>
      </c>
      <c r="J194" s="21">
        <v>1127.51</v>
      </c>
      <c r="K194" s="21">
        <v>1148.3900000000001</v>
      </c>
      <c r="L194" s="21">
        <v>1190.1500000000001</v>
      </c>
      <c r="M194" s="21">
        <v>1211.03</v>
      </c>
      <c r="N194" s="21">
        <v>1127.51</v>
      </c>
      <c r="O194" s="4">
        <v>129</v>
      </c>
      <c r="P194" s="4">
        <v>9538</v>
      </c>
    </row>
    <row r="195" spans="1:16" ht="35" customHeight="1" x14ac:dyDescent="0.2">
      <c r="A195" s="3">
        <v>187</v>
      </c>
      <c r="B195" s="75"/>
      <c r="C195" s="33" t="s">
        <v>334</v>
      </c>
      <c r="D195" s="34"/>
      <c r="E195" s="35"/>
      <c r="F195" s="13" t="s">
        <v>333</v>
      </c>
      <c r="G195" s="25"/>
      <c r="H195" s="21">
        <v>1069.18</v>
      </c>
      <c r="I195" s="21">
        <v>1101.25</v>
      </c>
      <c r="J195" s="21">
        <v>1154.71</v>
      </c>
      <c r="K195" s="21"/>
      <c r="L195" s="21">
        <v>1218.8699999999999</v>
      </c>
      <c r="M195" s="21">
        <v>1240.25</v>
      </c>
      <c r="N195" s="21"/>
      <c r="O195" s="4">
        <v>137</v>
      </c>
      <c r="P195" s="4">
        <v>9026</v>
      </c>
    </row>
    <row r="196" spans="1:16" ht="35" customHeight="1" x14ac:dyDescent="0.2">
      <c r="A196" s="3">
        <v>188</v>
      </c>
      <c r="B196" s="74"/>
      <c r="C196" s="33" t="s">
        <v>336</v>
      </c>
      <c r="D196" s="34"/>
      <c r="E196" s="35"/>
      <c r="F196" s="13" t="s">
        <v>335</v>
      </c>
      <c r="G196" s="25"/>
      <c r="H196" s="21">
        <v>1094.23</v>
      </c>
      <c r="I196" s="21">
        <v>1127.07</v>
      </c>
      <c r="J196" s="21">
        <v>1181.77</v>
      </c>
      <c r="K196" s="21">
        <v>1203.6500000000001</v>
      </c>
      <c r="L196" s="21">
        <v>1247.43</v>
      </c>
      <c r="M196" s="21">
        <v>1269.31</v>
      </c>
      <c r="N196" s="21">
        <v>1181.77</v>
      </c>
      <c r="O196" s="4">
        <v>139</v>
      </c>
      <c r="P196" s="4">
        <v>10002</v>
      </c>
    </row>
    <row r="197" spans="1:16" ht="17" customHeight="1" x14ac:dyDescent="0.2">
      <c r="A197" s="3">
        <v>189</v>
      </c>
      <c r="B197" s="49"/>
      <c r="C197" s="36" t="s">
        <v>338</v>
      </c>
      <c r="D197" s="37"/>
      <c r="E197" s="38"/>
      <c r="F197" s="3" t="s">
        <v>337</v>
      </c>
      <c r="G197" s="25"/>
      <c r="H197" s="20">
        <v>1182.76</v>
      </c>
      <c r="I197" s="20">
        <v>1218.24</v>
      </c>
      <c r="J197" s="20">
        <v>1277.3800000000001</v>
      </c>
      <c r="K197" s="20">
        <v>1301.04</v>
      </c>
      <c r="L197" s="20">
        <v>1348.35</v>
      </c>
      <c r="M197" s="20">
        <v>1372</v>
      </c>
      <c r="N197" s="20">
        <v>1277.3800000000001</v>
      </c>
      <c r="O197" s="4">
        <v>149</v>
      </c>
      <c r="P197" s="4">
        <v>15689</v>
      </c>
    </row>
    <row r="198" spans="1:16" ht="17" customHeight="1" x14ac:dyDescent="0.2">
      <c r="A198" s="3">
        <v>190</v>
      </c>
      <c r="B198" s="49"/>
      <c r="C198" s="36" t="s">
        <v>340</v>
      </c>
      <c r="D198" s="37"/>
      <c r="E198" s="38"/>
      <c r="F198" s="3" t="s">
        <v>339</v>
      </c>
      <c r="G198" s="25"/>
      <c r="H198" s="20">
        <v>1245.53</v>
      </c>
      <c r="I198" s="20">
        <v>1282.9000000000001</v>
      </c>
      <c r="J198" s="20">
        <v>1345.17</v>
      </c>
      <c r="K198" s="20">
        <v>1370.08</v>
      </c>
      <c r="L198" s="20">
        <v>1419.91</v>
      </c>
      <c r="M198" s="20">
        <v>1444.81</v>
      </c>
      <c r="N198" s="20">
        <v>1345.17</v>
      </c>
      <c r="O198" s="4">
        <v>155</v>
      </c>
      <c r="P198" s="4">
        <v>15207</v>
      </c>
    </row>
    <row r="199" spans="1:16" ht="17" customHeight="1" x14ac:dyDescent="0.2">
      <c r="A199" s="3">
        <v>191</v>
      </c>
      <c r="B199" s="49"/>
      <c r="C199" s="36" t="s">
        <v>342</v>
      </c>
      <c r="D199" s="37"/>
      <c r="E199" s="38"/>
      <c r="F199" s="3" t="s">
        <v>341</v>
      </c>
      <c r="G199" s="25"/>
      <c r="H199" s="20">
        <v>1289.8800000000001</v>
      </c>
      <c r="I199" s="20">
        <v>1328.57</v>
      </c>
      <c r="J199" s="20">
        <v>1393.07</v>
      </c>
      <c r="K199" s="20"/>
      <c r="L199" s="20">
        <v>1470.46</v>
      </c>
      <c r="M199" s="20">
        <v>1496.26</v>
      </c>
      <c r="N199" s="20"/>
      <c r="O199" s="4">
        <v>165</v>
      </c>
      <c r="P199" s="4">
        <v>14310</v>
      </c>
    </row>
    <row r="200" spans="1:16" ht="17" customHeight="1" x14ac:dyDescent="0.2">
      <c r="A200" s="3">
        <v>192</v>
      </c>
      <c r="B200" s="49"/>
      <c r="C200" s="36" t="s">
        <v>344</v>
      </c>
      <c r="D200" s="37"/>
      <c r="E200" s="38"/>
      <c r="F200" s="3" t="s">
        <v>343</v>
      </c>
      <c r="G200" s="25"/>
      <c r="H200" s="20">
        <v>1334.11</v>
      </c>
      <c r="I200" s="20">
        <v>1374.14</v>
      </c>
      <c r="J200" s="20">
        <v>1440.84</v>
      </c>
      <c r="K200" s="20">
        <v>1467.52</v>
      </c>
      <c r="L200" s="20">
        <v>1520.89</v>
      </c>
      <c r="M200" s="20">
        <v>1547.57</v>
      </c>
      <c r="N200" s="20">
        <v>1440.84</v>
      </c>
      <c r="O200" s="4">
        <v>168</v>
      </c>
      <c r="P200" s="4">
        <v>15488</v>
      </c>
    </row>
    <row r="201" spans="1:16" ht="17" customHeight="1" x14ac:dyDescent="0.2">
      <c r="A201" s="3">
        <v>193</v>
      </c>
      <c r="B201" s="49"/>
      <c r="C201" s="33" t="s">
        <v>346</v>
      </c>
      <c r="D201" s="34"/>
      <c r="E201" s="35"/>
      <c r="F201" s="13" t="s">
        <v>345</v>
      </c>
      <c r="G201" s="25"/>
      <c r="H201" s="21">
        <v>1346.84</v>
      </c>
      <c r="I201" s="21">
        <v>1387.24</v>
      </c>
      <c r="J201" s="21">
        <v>1454.59</v>
      </c>
      <c r="K201" s="21">
        <v>1481.52</v>
      </c>
      <c r="L201" s="21">
        <v>1535.39</v>
      </c>
      <c r="M201" s="21">
        <v>1562.33</v>
      </c>
      <c r="N201" s="21">
        <v>1454.59</v>
      </c>
      <c r="O201" s="4">
        <v>176</v>
      </c>
      <c r="P201" s="4">
        <v>11619</v>
      </c>
    </row>
    <row r="202" spans="1:16" ht="17" customHeight="1" x14ac:dyDescent="0.2">
      <c r="A202" s="3">
        <v>194</v>
      </c>
      <c r="B202" s="49"/>
      <c r="C202" s="33" t="s">
        <v>348</v>
      </c>
      <c r="D202" s="34"/>
      <c r="E202" s="35"/>
      <c r="F202" s="13" t="s">
        <v>347</v>
      </c>
      <c r="G202" s="25"/>
      <c r="H202" s="21">
        <v>1448.79</v>
      </c>
      <c r="I202" s="21">
        <v>1492.25</v>
      </c>
      <c r="J202" s="21">
        <v>1564.69</v>
      </c>
      <c r="K202" s="21">
        <v>1593.67</v>
      </c>
      <c r="L202" s="21">
        <v>1651.62</v>
      </c>
      <c r="M202" s="21">
        <v>1680.6</v>
      </c>
      <c r="N202" s="21">
        <v>1564.69</v>
      </c>
      <c r="O202" s="4">
        <v>183</v>
      </c>
      <c r="P202" s="4">
        <v>11028</v>
      </c>
    </row>
    <row r="203" spans="1:16" ht="17" customHeight="1" x14ac:dyDescent="0.2">
      <c r="A203" s="3">
        <v>195</v>
      </c>
      <c r="B203" s="49"/>
      <c r="C203" s="33" t="s">
        <v>350</v>
      </c>
      <c r="D203" s="34"/>
      <c r="E203" s="35"/>
      <c r="F203" s="13" t="s">
        <v>349</v>
      </c>
      <c r="G203" s="25"/>
      <c r="H203" s="21">
        <v>1500.01</v>
      </c>
      <c r="I203" s="21">
        <v>1545.02</v>
      </c>
      <c r="J203" s="21">
        <v>1620.01</v>
      </c>
      <c r="K203" s="21"/>
      <c r="L203" s="21">
        <v>1710.02</v>
      </c>
      <c r="M203" s="21">
        <v>1740.01</v>
      </c>
      <c r="N203" s="21"/>
      <c r="O203" s="4">
        <v>196</v>
      </c>
      <c r="P203" s="4">
        <v>9654</v>
      </c>
    </row>
    <row r="204" spans="1:16" ht="17" customHeight="1" x14ac:dyDescent="0.2">
      <c r="A204" s="3">
        <v>196</v>
      </c>
      <c r="B204" s="49"/>
      <c r="C204" s="33" t="s">
        <v>352</v>
      </c>
      <c r="D204" s="34"/>
      <c r="E204" s="35"/>
      <c r="F204" s="13" t="s">
        <v>351</v>
      </c>
      <c r="G204" s="25"/>
      <c r="H204" s="21">
        <v>1551.26</v>
      </c>
      <c r="I204" s="21">
        <v>1597.8</v>
      </c>
      <c r="J204" s="21">
        <v>1675.36</v>
      </c>
      <c r="K204" s="21">
        <v>1706.39</v>
      </c>
      <c r="L204" s="21">
        <v>1768.44</v>
      </c>
      <c r="M204" s="21">
        <v>1799.46</v>
      </c>
      <c r="N204" s="21">
        <v>1675.36</v>
      </c>
      <c r="O204" s="4">
        <v>199</v>
      </c>
      <c r="P204" s="4">
        <v>10368</v>
      </c>
    </row>
    <row r="205" spans="1:16" ht="17" customHeight="1" x14ac:dyDescent="0.2">
      <c r="A205" s="3">
        <v>197</v>
      </c>
      <c r="B205" s="49"/>
      <c r="C205" s="36" t="s">
        <v>354</v>
      </c>
      <c r="D205" s="37"/>
      <c r="E205" s="38"/>
      <c r="F205" s="8" t="s">
        <v>353</v>
      </c>
      <c r="G205" s="25"/>
      <c r="H205" s="20">
        <v>1510.13</v>
      </c>
      <c r="I205" s="20">
        <v>1555.44</v>
      </c>
      <c r="J205" s="20">
        <v>1630.94</v>
      </c>
      <c r="K205" s="20">
        <v>1661.14</v>
      </c>
      <c r="L205" s="20">
        <v>1721.55</v>
      </c>
      <c r="M205" s="20">
        <v>1751.75</v>
      </c>
      <c r="N205" s="20">
        <v>1630.94</v>
      </c>
      <c r="O205" s="4">
        <v>203</v>
      </c>
      <c r="P205" s="4">
        <v>12705</v>
      </c>
    </row>
    <row r="206" spans="1:16" ht="17" customHeight="1" x14ac:dyDescent="0.2">
      <c r="A206" s="3">
        <v>198</v>
      </c>
      <c r="B206" s="49"/>
      <c r="C206" s="36" t="s">
        <v>356</v>
      </c>
      <c r="D206" s="37"/>
      <c r="E206" s="38"/>
      <c r="F206" s="8" t="s">
        <v>355</v>
      </c>
      <c r="G206" s="25"/>
      <c r="H206" s="20">
        <v>1649.62</v>
      </c>
      <c r="I206" s="20">
        <v>1699.11</v>
      </c>
      <c r="J206" s="20">
        <v>1781.59</v>
      </c>
      <c r="K206" s="20">
        <v>1814.58</v>
      </c>
      <c r="L206" s="20">
        <v>1880.57</v>
      </c>
      <c r="M206" s="20">
        <v>1913.56</v>
      </c>
      <c r="N206" s="20">
        <v>1781.59</v>
      </c>
      <c r="O206" s="4">
        <v>211</v>
      </c>
      <c r="P206" s="4">
        <v>14615</v>
      </c>
    </row>
    <row r="207" spans="1:16" ht="17" customHeight="1" x14ac:dyDescent="0.2">
      <c r="A207" s="3">
        <v>199</v>
      </c>
      <c r="B207" s="49"/>
      <c r="C207" s="36" t="s">
        <v>358</v>
      </c>
      <c r="D207" s="37"/>
      <c r="E207" s="38"/>
      <c r="F207" s="8" t="s">
        <v>357</v>
      </c>
      <c r="G207" s="25"/>
      <c r="H207" s="20">
        <v>1712.72</v>
      </c>
      <c r="I207" s="20">
        <v>1764.1</v>
      </c>
      <c r="J207" s="20">
        <v>1849.74</v>
      </c>
      <c r="K207" s="20"/>
      <c r="L207" s="20">
        <v>1952.5</v>
      </c>
      <c r="M207" s="20">
        <v>1986.76</v>
      </c>
      <c r="N207" s="20"/>
      <c r="O207" s="4">
        <v>226</v>
      </c>
      <c r="P207" s="4">
        <v>5419</v>
      </c>
    </row>
    <row r="208" spans="1:16" ht="17" customHeight="1" x14ac:dyDescent="0.2">
      <c r="A208" s="3">
        <v>200</v>
      </c>
      <c r="B208" s="49"/>
      <c r="C208" s="36" t="s">
        <v>360</v>
      </c>
      <c r="D208" s="37"/>
      <c r="E208" s="38"/>
      <c r="F208" s="8" t="s">
        <v>359</v>
      </c>
      <c r="G208" s="25"/>
      <c r="H208" s="20">
        <v>1771.87</v>
      </c>
      <c r="I208" s="20">
        <v>1825.03</v>
      </c>
      <c r="J208" s="20">
        <v>1913.62</v>
      </c>
      <c r="K208" s="20">
        <v>1949.06</v>
      </c>
      <c r="L208" s="20">
        <v>2019.93</v>
      </c>
      <c r="M208" s="20">
        <v>2055.37</v>
      </c>
      <c r="N208" s="20">
        <v>1913.62</v>
      </c>
      <c r="O208" s="4">
        <v>230</v>
      </c>
      <c r="P208" s="4">
        <v>6011</v>
      </c>
    </row>
    <row r="209" spans="1:16" ht="31.25" customHeight="1" x14ac:dyDescent="0.2">
      <c r="A209" s="3">
        <v>201</v>
      </c>
      <c r="B209" s="49"/>
      <c r="C209" s="42" t="s">
        <v>615</v>
      </c>
      <c r="D209" s="43"/>
      <c r="E209" s="44"/>
      <c r="F209" s="15" t="s">
        <v>361</v>
      </c>
      <c r="G209" s="25"/>
      <c r="H209" s="21">
        <v>1349.02</v>
      </c>
      <c r="I209" s="21">
        <v>1389.49</v>
      </c>
      <c r="J209" s="21">
        <v>1456.94</v>
      </c>
      <c r="K209" s="21">
        <v>1483.92</v>
      </c>
      <c r="L209" s="21">
        <v>1537.88</v>
      </c>
      <c r="M209" s="21">
        <v>1564.86</v>
      </c>
      <c r="N209" s="21">
        <v>1456.94</v>
      </c>
      <c r="O209" s="4">
        <v>128</v>
      </c>
      <c r="P209" s="4">
        <v>6121</v>
      </c>
    </row>
    <row r="210" spans="1:16" ht="31.25" customHeight="1" x14ac:dyDescent="0.2">
      <c r="A210" s="3">
        <v>202</v>
      </c>
      <c r="B210" s="49"/>
      <c r="C210" s="42" t="s">
        <v>616</v>
      </c>
      <c r="D210" s="43"/>
      <c r="E210" s="44"/>
      <c r="F210" s="15" t="s">
        <v>362</v>
      </c>
      <c r="G210" s="25"/>
      <c r="H210" s="21">
        <v>1502.14</v>
      </c>
      <c r="I210" s="21">
        <v>1547.2</v>
      </c>
      <c r="J210" s="21">
        <v>1622.31</v>
      </c>
      <c r="K210" s="21">
        <v>1652.35</v>
      </c>
      <c r="L210" s="21">
        <v>1712.44</v>
      </c>
      <c r="M210" s="21">
        <v>1742.48</v>
      </c>
      <c r="N210" s="21">
        <v>1622.31</v>
      </c>
      <c r="O210" s="4">
        <v>134</v>
      </c>
      <c r="P210" s="4">
        <v>6469</v>
      </c>
    </row>
    <row r="211" spans="1:16" ht="31.25" customHeight="1" x14ac:dyDescent="0.2">
      <c r="A211" s="3">
        <v>203</v>
      </c>
      <c r="B211" s="49"/>
      <c r="C211" s="42" t="s">
        <v>617</v>
      </c>
      <c r="D211" s="43"/>
      <c r="E211" s="44"/>
      <c r="F211" s="15" t="s">
        <v>363</v>
      </c>
      <c r="G211" s="25"/>
      <c r="H211" s="21">
        <v>1577.6</v>
      </c>
      <c r="I211" s="21">
        <v>1624.93</v>
      </c>
      <c r="J211" s="21">
        <v>1703.81</v>
      </c>
      <c r="K211" s="21"/>
      <c r="L211" s="21">
        <v>1798.46</v>
      </c>
      <c r="M211" s="21">
        <v>1830.02</v>
      </c>
      <c r="N211" s="21"/>
      <c r="O211" s="4">
        <v>136</v>
      </c>
      <c r="P211" s="4">
        <v>6604</v>
      </c>
    </row>
    <row r="212" spans="1:16" ht="31.25" customHeight="1" x14ac:dyDescent="0.2">
      <c r="A212" s="3">
        <v>204</v>
      </c>
      <c r="B212" s="49"/>
      <c r="C212" s="42" t="s">
        <v>618</v>
      </c>
      <c r="D212" s="43"/>
      <c r="E212" s="44"/>
      <c r="F212" s="15" t="s">
        <v>364</v>
      </c>
      <c r="G212" s="25"/>
      <c r="H212" s="21">
        <v>1652.96</v>
      </c>
      <c r="I212" s="21">
        <v>1702.55</v>
      </c>
      <c r="J212" s="21">
        <v>1785.2</v>
      </c>
      <c r="K212" s="21">
        <v>1818.26</v>
      </c>
      <c r="L212" s="21">
        <v>1884.37</v>
      </c>
      <c r="M212" s="21">
        <v>1917.43</v>
      </c>
      <c r="N212" s="21">
        <v>1785.2</v>
      </c>
      <c r="O212" s="4">
        <v>151</v>
      </c>
      <c r="P212" s="4">
        <v>6756</v>
      </c>
    </row>
    <row r="213" spans="1:16" ht="31.25" customHeight="1" x14ac:dyDescent="0.2">
      <c r="A213" s="3">
        <v>205</v>
      </c>
      <c r="B213" s="49"/>
      <c r="C213" s="39" t="s">
        <v>619</v>
      </c>
      <c r="D213" s="40"/>
      <c r="E213" s="41"/>
      <c r="F213" s="8" t="s">
        <v>365</v>
      </c>
      <c r="G213" s="25"/>
      <c r="H213" s="20">
        <v>1585.68</v>
      </c>
      <c r="I213" s="20">
        <v>1633.25</v>
      </c>
      <c r="J213" s="20">
        <v>1712.53</v>
      </c>
      <c r="K213" s="20">
        <v>1744.25</v>
      </c>
      <c r="L213" s="20">
        <v>1807.68</v>
      </c>
      <c r="M213" s="20">
        <v>1839.39</v>
      </c>
      <c r="N213" s="20">
        <v>1712.53</v>
      </c>
      <c r="O213" s="4">
        <v>153</v>
      </c>
      <c r="P213" s="4">
        <v>9252</v>
      </c>
    </row>
    <row r="214" spans="1:16" ht="31.25" customHeight="1" x14ac:dyDescent="0.2">
      <c r="A214" s="3">
        <v>206</v>
      </c>
      <c r="B214" s="49"/>
      <c r="C214" s="39" t="s">
        <v>620</v>
      </c>
      <c r="D214" s="40"/>
      <c r="E214" s="41"/>
      <c r="F214" s="8" t="s">
        <v>366</v>
      </c>
      <c r="G214" s="25"/>
      <c r="H214" s="20">
        <v>1720.64</v>
      </c>
      <c r="I214" s="20">
        <v>1772.26</v>
      </c>
      <c r="J214" s="20">
        <v>1858.29</v>
      </c>
      <c r="K214" s="20">
        <v>1892.7</v>
      </c>
      <c r="L214" s="20">
        <v>1961.53</v>
      </c>
      <c r="M214" s="20">
        <v>1995.94</v>
      </c>
      <c r="N214" s="20">
        <v>1858.29</v>
      </c>
      <c r="O214" s="4">
        <v>159</v>
      </c>
      <c r="P214" s="4">
        <v>9600</v>
      </c>
    </row>
    <row r="215" spans="1:16" ht="31.25" customHeight="1" x14ac:dyDescent="0.2">
      <c r="A215" s="3">
        <v>207</v>
      </c>
      <c r="B215" s="49"/>
      <c r="C215" s="39" t="s">
        <v>621</v>
      </c>
      <c r="D215" s="40"/>
      <c r="E215" s="41"/>
      <c r="F215" s="8" t="s">
        <v>367</v>
      </c>
      <c r="G215" s="25"/>
      <c r="H215" s="20">
        <v>1786.37</v>
      </c>
      <c r="I215" s="20">
        <v>1839.96</v>
      </c>
      <c r="J215" s="20">
        <v>1929.28</v>
      </c>
      <c r="K215" s="20"/>
      <c r="L215" s="20">
        <v>2036.46</v>
      </c>
      <c r="M215" s="20">
        <v>2072.19</v>
      </c>
      <c r="N215" s="20"/>
      <c r="O215" s="4">
        <v>161</v>
      </c>
      <c r="P215" s="4">
        <v>9735</v>
      </c>
    </row>
    <row r="216" spans="1:16" ht="31.25" customHeight="1" x14ac:dyDescent="0.2">
      <c r="A216" s="3">
        <v>208</v>
      </c>
      <c r="B216" s="49"/>
      <c r="C216" s="39" t="s">
        <v>622</v>
      </c>
      <c r="D216" s="40"/>
      <c r="E216" s="41"/>
      <c r="F216" s="8" t="s">
        <v>368</v>
      </c>
      <c r="G216" s="25"/>
      <c r="H216" s="20">
        <v>1851.96</v>
      </c>
      <c r="I216" s="20">
        <v>1907.52</v>
      </c>
      <c r="J216" s="20">
        <v>2000.12</v>
      </c>
      <c r="K216" s="20">
        <v>2037.16</v>
      </c>
      <c r="L216" s="20">
        <v>2111.23</v>
      </c>
      <c r="M216" s="20">
        <v>2148.27</v>
      </c>
      <c r="N216" s="20">
        <v>2000.12</v>
      </c>
      <c r="O216" s="4">
        <v>176</v>
      </c>
      <c r="P216" s="4">
        <v>9887</v>
      </c>
    </row>
    <row r="217" spans="1:16" ht="17" customHeight="1" x14ac:dyDescent="0.2">
      <c r="A217" s="3">
        <v>209</v>
      </c>
      <c r="B217" s="73"/>
      <c r="C217" s="33" t="s">
        <v>370</v>
      </c>
      <c r="D217" s="34"/>
      <c r="E217" s="35"/>
      <c r="F217" s="15" t="s">
        <v>369</v>
      </c>
      <c r="G217" s="25"/>
      <c r="H217" s="21">
        <v>379.56</v>
      </c>
      <c r="I217" s="21">
        <v>390.94</v>
      </c>
      <c r="J217" s="21">
        <v>409.92</v>
      </c>
      <c r="K217" s="21">
        <v>417.52</v>
      </c>
      <c r="L217" s="21">
        <v>432.69</v>
      </c>
      <c r="M217" s="21">
        <v>440.29</v>
      </c>
      <c r="N217" s="21">
        <v>409.92</v>
      </c>
      <c r="O217" s="4">
        <v>47</v>
      </c>
      <c r="P217" s="4">
        <v>3155</v>
      </c>
    </row>
    <row r="218" spans="1:16" ht="17" customHeight="1" x14ac:dyDescent="0.2">
      <c r="A218" s="3">
        <v>210</v>
      </c>
      <c r="B218" s="75"/>
      <c r="C218" s="33" t="s">
        <v>372</v>
      </c>
      <c r="D218" s="34"/>
      <c r="E218" s="35"/>
      <c r="F218" s="15" t="s">
        <v>371</v>
      </c>
      <c r="G218" s="25"/>
      <c r="H218" s="21">
        <v>460.68</v>
      </c>
      <c r="I218" s="21">
        <v>474.51</v>
      </c>
      <c r="J218" s="21">
        <v>497.53</v>
      </c>
      <c r="K218" s="21">
        <v>506.75</v>
      </c>
      <c r="L218" s="21">
        <v>525.17999999999995</v>
      </c>
      <c r="M218" s="21">
        <v>534.39</v>
      </c>
      <c r="N218" s="21">
        <v>497.53</v>
      </c>
      <c r="O218" s="4">
        <v>53</v>
      </c>
      <c r="P218" s="4">
        <v>3430</v>
      </c>
    </row>
    <row r="219" spans="1:16" ht="17" customHeight="1" x14ac:dyDescent="0.2">
      <c r="A219" s="3">
        <v>211</v>
      </c>
      <c r="B219" s="75"/>
      <c r="C219" s="33" t="s">
        <v>374</v>
      </c>
      <c r="D219" s="34"/>
      <c r="E219" s="35"/>
      <c r="F219" s="15" t="s">
        <v>373</v>
      </c>
      <c r="G219" s="25"/>
      <c r="H219" s="21">
        <v>500</v>
      </c>
      <c r="I219" s="21">
        <v>515</v>
      </c>
      <c r="J219" s="21">
        <v>540</v>
      </c>
      <c r="K219" s="21"/>
      <c r="L219" s="21">
        <v>569.99</v>
      </c>
      <c r="M219" s="21">
        <v>580</v>
      </c>
      <c r="N219" s="21"/>
      <c r="O219" s="4">
        <v>61</v>
      </c>
      <c r="P219" s="4">
        <v>4443</v>
      </c>
    </row>
    <row r="220" spans="1:16" ht="17" customHeight="1" x14ac:dyDescent="0.2">
      <c r="A220" s="3">
        <v>212</v>
      </c>
      <c r="B220" s="74"/>
      <c r="C220" s="33" t="s">
        <v>376</v>
      </c>
      <c r="D220" s="34"/>
      <c r="E220" s="35"/>
      <c r="F220" s="15" t="s">
        <v>375</v>
      </c>
      <c r="G220" s="25"/>
      <c r="H220" s="21">
        <v>539.32000000000005</v>
      </c>
      <c r="I220" s="21">
        <v>555.5</v>
      </c>
      <c r="J220" s="21">
        <v>582.47</v>
      </c>
      <c r="K220" s="21">
        <v>593.25</v>
      </c>
      <c r="L220" s="21">
        <v>614.82000000000005</v>
      </c>
      <c r="M220" s="21">
        <v>625.61</v>
      </c>
      <c r="N220" s="21">
        <v>582.47</v>
      </c>
      <c r="O220" s="4">
        <v>63</v>
      </c>
      <c r="P220" s="4">
        <v>4778</v>
      </c>
    </row>
    <row r="221" spans="1:16" ht="17" customHeight="1" x14ac:dyDescent="0.2">
      <c r="A221" s="3">
        <v>213</v>
      </c>
      <c r="B221" s="73"/>
      <c r="C221" s="36" t="s">
        <v>378</v>
      </c>
      <c r="D221" s="37"/>
      <c r="E221" s="38"/>
      <c r="F221" s="8" t="s">
        <v>377</v>
      </c>
      <c r="G221" s="25"/>
      <c r="H221" s="20">
        <v>450.04</v>
      </c>
      <c r="I221" s="20">
        <v>463.54</v>
      </c>
      <c r="J221" s="20">
        <v>486.04</v>
      </c>
      <c r="K221" s="20">
        <v>495.04</v>
      </c>
      <c r="L221" s="20">
        <v>513.04</v>
      </c>
      <c r="M221" s="20">
        <v>522.04999999999995</v>
      </c>
      <c r="N221" s="20">
        <v>486.04</v>
      </c>
      <c r="O221" s="4">
        <v>58</v>
      </c>
      <c r="P221" s="4">
        <v>3979</v>
      </c>
    </row>
    <row r="222" spans="1:16" ht="17" customHeight="1" x14ac:dyDescent="0.2">
      <c r="A222" s="3">
        <v>214</v>
      </c>
      <c r="B222" s="75"/>
      <c r="C222" s="36" t="s">
        <v>380</v>
      </c>
      <c r="D222" s="37"/>
      <c r="E222" s="38"/>
      <c r="F222" s="8" t="s">
        <v>379</v>
      </c>
      <c r="G222" s="25"/>
      <c r="H222" s="20">
        <v>553.69000000000005</v>
      </c>
      <c r="I222" s="20">
        <v>570.29999999999995</v>
      </c>
      <c r="J222" s="20">
        <v>597.99</v>
      </c>
      <c r="K222" s="20">
        <v>609.05999999999995</v>
      </c>
      <c r="L222" s="20">
        <v>631.22</v>
      </c>
      <c r="M222" s="20">
        <v>642.28</v>
      </c>
      <c r="N222" s="20">
        <v>597.99</v>
      </c>
      <c r="O222" s="4">
        <v>64</v>
      </c>
      <c r="P222" s="4">
        <v>4760</v>
      </c>
    </row>
    <row r="223" spans="1:16" ht="17" customHeight="1" x14ac:dyDescent="0.2">
      <c r="A223" s="3">
        <v>215</v>
      </c>
      <c r="B223" s="75"/>
      <c r="C223" s="36" t="s">
        <v>382</v>
      </c>
      <c r="D223" s="37"/>
      <c r="E223" s="38"/>
      <c r="F223" s="8" t="s">
        <v>381</v>
      </c>
      <c r="G223" s="25"/>
      <c r="H223" s="20">
        <v>599.63</v>
      </c>
      <c r="I223" s="20">
        <v>617.62</v>
      </c>
      <c r="J223" s="20">
        <v>647.6</v>
      </c>
      <c r="K223" s="20"/>
      <c r="L223" s="20">
        <v>683.58</v>
      </c>
      <c r="M223" s="20">
        <v>695.57</v>
      </c>
      <c r="N223" s="20"/>
      <c r="O223" s="4">
        <v>74</v>
      </c>
      <c r="P223" s="4">
        <v>5877</v>
      </c>
    </row>
    <row r="224" spans="1:16" ht="17" customHeight="1" x14ac:dyDescent="0.2">
      <c r="A224" s="3">
        <v>216</v>
      </c>
      <c r="B224" s="75"/>
      <c r="C224" s="36" t="s">
        <v>384</v>
      </c>
      <c r="D224" s="37"/>
      <c r="E224" s="38"/>
      <c r="F224" s="8" t="s">
        <v>383</v>
      </c>
      <c r="G224" s="25"/>
      <c r="H224" s="20">
        <v>647.07000000000005</v>
      </c>
      <c r="I224" s="20">
        <v>666.48</v>
      </c>
      <c r="J224" s="20">
        <v>698.84</v>
      </c>
      <c r="K224" s="20">
        <v>711.78</v>
      </c>
      <c r="L224" s="20">
        <v>737.66</v>
      </c>
      <c r="M224" s="20">
        <v>750.6</v>
      </c>
      <c r="N224" s="20">
        <v>698.84</v>
      </c>
      <c r="O224" s="4">
        <v>77</v>
      </c>
      <c r="P224" s="4">
        <v>5492</v>
      </c>
    </row>
    <row r="225" spans="1:16" ht="17" customHeight="1" x14ac:dyDescent="0.2">
      <c r="A225" s="3">
        <v>217</v>
      </c>
      <c r="B225" s="75"/>
      <c r="C225" s="33" t="s">
        <v>386</v>
      </c>
      <c r="D225" s="34"/>
      <c r="E225" s="35"/>
      <c r="F225" s="15" t="s">
        <v>385</v>
      </c>
      <c r="G225" s="25"/>
      <c r="H225" s="21">
        <v>528.64</v>
      </c>
      <c r="I225" s="21">
        <v>544.49</v>
      </c>
      <c r="J225" s="21">
        <v>570.92999999999995</v>
      </c>
      <c r="K225" s="21">
        <v>581.5</v>
      </c>
      <c r="L225" s="21">
        <v>602.65</v>
      </c>
      <c r="M225" s="21">
        <v>613.22</v>
      </c>
      <c r="N225" s="21">
        <v>570.92999999999995</v>
      </c>
      <c r="O225" s="4">
        <v>69</v>
      </c>
      <c r="P225" s="4">
        <v>4980</v>
      </c>
    </row>
    <row r="226" spans="1:16" ht="17" customHeight="1" x14ac:dyDescent="0.2">
      <c r="A226" s="3">
        <v>218</v>
      </c>
      <c r="B226" s="75"/>
      <c r="C226" s="33" t="s">
        <v>388</v>
      </c>
      <c r="D226" s="34"/>
      <c r="E226" s="35"/>
      <c r="F226" s="15" t="s">
        <v>387</v>
      </c>
      <c r="G226" s="25"/>
      <c r="H226" s="21">
        <v>650.51</v>
      </c>
      <c r="I226" s="21">
        <v>670.02</v>
      </c>
      <c r="J226" s="21">
        <v>702.55</v>
      </c>
      <c r="K226" s="21">
        <v>715.56</v>
      </c>
      <c r="L226" s="21">
        <v>741.57</v>
      </c>
      <c r="M226" s="21">
        <v>754.59</v>
      </c>
      <c r="N226" s="21">
        <v>702.55</v>
      </c>
      <c r="O226" s="4">
        <v>76</v>
      </c>
      <c r="P226" s="4">
        <v>5956</v>
      </c>
    </row>
    <row r="227" spans="1:16" ht="17" customHeight="1" x14ac:dyDescent="0.2">
      <c r="A227" s="3">
        <v>219</v>
      </c>
      <c r="B227" s="75"/>
      <c r="C227" s="33" t="s">
        <v>390</v>
      </c>
      <c r="D227" s="34"/>
      <c r="E227" s="35"/>
      <c r="F227" s="15" t="s">
        <v>389</v>
      </c>
      <c r="G227" s="25"/>
      <c r="H227" s="21">
        <v>704.73</v>
      </c>
      <c r="I227" s="21">
        <v>725.88</v>
      </c>
      <c r="J227" s="21">
        <v>761.11</v>
      </c>
      <c r="K227" s="21"/>
      <c r="L227" s="21">
        <v>803.39</v>
      </c>
      <c r="M227" s="21">
        <v>817.49</v>
      </c>
      <c r="N227" s="21"/>
      <c r="O227" s="4">
        <v>89</v>
      </c>
      <c r="P227" s="4">
        <v>7359</v>
      </c>
    </row>
    <row r="228" spans="1:16" ht="17" customHeight="1" x14ac:dyDescent="0.2">
      <c r="A228" s="3">
        <v>220</v>
      </c>
      <c r="B228" s="75"/>
      <c r="C228" s="33" t="s">
        <v>392</v>
      </c>
      <c r="D228" s="34"/>
      <c r="E228" s="35"/>
      <c r="F228" s="15" t="s">
        <v>391</v>
      </c>
      <c r="G228" s="25"/>
      <c r="H228" s="21">
        <v>759.95</v>
      </c>
      <c r="I228" s="21">
        <v>782.75</v>
      </c>
      <c r="J228" s="21">
        <v>820.75</v>
      </c>
      <c r="K228" s="21">
        <v>835.95</v>
      </c>
      <c r="L228" s="21">
        <v>866.34</v>
      </c>
      <c r="M228" s="21">
        <v>881.54</v>
      </c>
      <c r="N228" s="21">
        <v>820.75</v>
      </c>
      <c r="O228" s="4">
        <v>92</v>
      </c>
      <c r="P228" s="4">
        <v>6877</v>
      </c>
    </row>
    <row r="229" spans="1:16" ht="17" customHeight="1" x14ac:dyDescent="0.2">
      <c r="A229" s="3">
        <v>221</v>
      </c>
      <c r="B229" s="75"/>
      <c r="C229" s="36" t="s">
        <v>394</v>
      </c>
      <c r="D229" s="37"/>
      <c r="E229" s="38"/>
      <c r="F229" s="8" t="s">
        <v>393</v>
      </c>
      <c r="G229" s="25"/>
      <c r="H229" s="20">
        <v>610.03</v>
      </c>
      <c r="I229" s="20">
        <v>628.33000000000004</v>
      </c>
      <c r="J229" s="20">
        <v>658.83</v>
      </c>
      <c r="K229" s="20">
        <v>671.03</v>
      </c>
      <c r="L229" s="20">
        <v>695.43</v>
      </c>
      <c r="M229" s="20">
        <v>707.63</v>
      </c>
      <c r="N229" s="20">
        <v>658.83</v>
      </c>
      <c r="O229" s="4">
        <v>80</v>
      </c>
      <c r="P229" s="4">
        <v>5980</v>
      </c>
    </row>
    <row r="230" spans="1:16" ht="17" customHeight="1" x14ac:dyDescent="0.2">
      <c r="A230" s="3">
        <v>222</v>
      </c>
      <c r="B230" s="75"/>
      <c r="C230" s="36" t="s">
        <v>396</v>
      </c>
      <c r="D230" s="37"/>
      <c r="E230" s="38"/>
      <c r="F230" s="8" t="s">
        <v>395</v>
      </c>
      <c r="G230" s="25"/>
      <c r="H230" s="20">
        <v>752.79</v>
      </c>
      <c r="I230" s="20">
        <v>775.38</v>
      </c>
      <c r="J230" s="20">
        <v>813.01</v>
      </c>
      <c r="K230" s="20">
        <v>828.07</v>
      </c>
      <c r="L230" s="20">
        <v>858.18</v>
      </c>
      <c r="M230" s="20">
        <v>873.24</v>
      </c>
      <c r="N230" s="20">
        <v>813.01</v>
      </c>
      <c r="O230" s="4">
        <v>88</v>
      </c>
      <c r="P230" s="4">
        <v>7158</v>
      </c>
    </row>
    <row r="231" spans="1:16" ht="17" customHeight="1" x14ac:dyDescent="0.2">
      <c r="A231" s="3">
        <v>223</v>
      </c>
      <c r="B231" s="75"/>
      <c r="C231" s="36" t="s">
        <v>398</v>
      </c>
      <c r="D231" s="37"/>
      <c r="E231" s="38"/>
      <c r="F231" s="8" t="s">
        <v>397</v>
      </c>
      <c r="G231" s="25"/>
      <c r="H231" s="20">
        <v>815.42</v>
      </c>
      <c r="I231" s="20">
        <v>839.88</v>
      </c>
      <c r="J231" s="20">
        <v>880.65</v>
      </c>
      <c r="K231" s="20"/>
      <c r="L231" s="20">
        <v>929.58</v>
      </c>
      <c r="M231" s="20">
        <v>945.89</v>
      </c>
      <c r="N231" s="20"/>
      <c r="O231" s="4">
        <v>103</v>
      </c>
      <c r="P231" s="4">
        <v>8848</v>
      </c>
    </row>
    <row r="232" spans="1:16" ht="17" customHeight="1" x14ac:dyDescent="0.2">
      <c r="A232" s="3">
        <v>224</v>
      </c>
      <c r="B232" s="74"/>
      <c r="C232" s="36" t="s">
        <v>400</v>
      </c>
      <c r="D232" s="37"/>
      <c r="E232" s="38"/>
      <c r="F232" s="8" t="s">
        <v>399</v>
      </c>
      <c r="G232" s="25"/>
      <c r="H232" s="20">
        <v>878.26</v>
      </c>
      <c r="I232" s="20">
        <v>904.61</v>
      </c>
      <c r="J232" s="20">
        <v>948.52</v>
      </c>
      <c r="K232" s="20">
        <v>966.09</v>
      </c>
      <c r="L232" s="20">
        <v>1001.21</v>
      </c>
      <c r="M232" s="20">
        <v>1018.78</v>
      </c>
      <c r="N232" s="20">
        <v>948.52</v>
      </c>
      <c r="O232" s="4">
        <v>107</v>
      </c>
      <c r="P232" s="4">
        <v>8257</v>
      </c>
    </row>
    <row r="233" spans="1:16" ht="31.25" customHeight="1" x14ac:dyDescent="0.2">
      <c r="A233" s="3">
        <v>225</v>
      </c>
      <c r="B233" s="73"/>
      <c r="C233" s="33" t="s">
        <v>402</v>
      </c>
      <c r="D233" s="34"/>
      <c r="E233" s="35"/>
      <c r="F233" s="15" t="s">
        <v>401</v>
      </c>
      <c r="G233" s="25"/>
      <c r="H233" s="21">
        <v>752.33</v>
      </c>
      <c r="I233" s="21">
        <v>774.9</v>
      </c>
      <c r="J233" s="21">
        <v>812.52</v>
      </c>
      <c r="K233" s="21">
        <v>827.56</v>
      </c>
      <c r="L233" s="21">
        <v>857.65</v>
      </c>
      <c r="M233" s="21">
        <v>872.7</v>
      </c>
      <c r="N233" s="21">
        <v>812.52</v>
      </c>
      <c r="O233" s="4">
        <v>76</v>
      </c>
      <c r="P233" s="4">
        <v>6883</v>
      </c>
    </row>
    <row r="234" spans="1:16" ht="31.25" customHeight="1" x14ac:dyDescent="0.2">
      <c r="A234" s="3">
        <v>226</v>
      </c>
      <c r="B234" s="75"/>
      <c r="C234" s="33" t="s">
        <v>404</v>
      </c>
      <c r="D234" s="34"/>
      <c r="E234" s="35"/>
      <c r="F234" s="15" t="s">
        <v>403</v>
      </c>
      <c r="G234" s="25"/>
      <c r="H234" s="21">
        <v>902.79</v>
      </c>
      <c r="I234" s="21">
        <v>929.88</v>
      </c>
      <c r="J234" s="21">
        <v>975.01</v>
      </c>
      <c r="K234" s="21">
        <v>993.07</v>
      </c>
      <c r="L234" s="21">
        <v>1029.19</v>
      </c>
      <c r="M234" s="21">
        <v>1047.24</v>
      </c>
      <c r="N234" s="21">
        <v>975.01</v>
      </c>
      <c r="O234" s="4">
        <v>91</v>
      </c>
      <c r="P234" s="4">
        <v>7597</v>
      </c>
    </row>
    <row r="235" spans="1:16" ht="31.25" customHeight="1" x14ac:dyDescent="0.2">
      <c r="A235" s="3">
        <v>227</v>
      </c>
      <c r="B235" s="75"/>
      <c r="C235" s="33" t="s">
        <v>406</v>
      </c>
      <c r="D235" s="34"/>
      <c r="E235" s="35"/>
      <c r="F235" s="15" t="s">
        <v>405</v>
      </c>
      <c r="G235" s="25"/>
      <c r="H235" s="21">
        <v>1042.76</v>
      </c>
      <c r="I235" s="21">
        <v>1074.05</v>
      </c>
      <c r="J235" s="21">
        <v>1126.18</v>
      </c>
      <c r="K235" s="21">
        <v>1147.04</v>
      </c>
      <c r="L235" s="21">
        <v>1188.75</v>
      </c>
      <c r="M235" s="21">
        <v>1209.5999999999999</v>
      </c>
      <c r="N235" s="21">
        <v>1126.18</v>
      </c>
      <c r="O235" s="4">
        <v>107</v>
      </c>
      <c r="P235" s="4">
        <v>9501</v>
      </c>
    </row>
    <row r="236" spans="1:16" ht="31.25" customHeight="1" x14ac:dyDescent="0.2">
      <c r="A236" s="3">
        <v>228</v>
      </c>
      <c r="B236" s="74"/>
      <c r="C236" s="33" t="s">
        <v>408</v>
      </c>
      <c r="D236" s="34"/>
      <c r="E236" s="35"/>
      <c r="F236" s="15" t="s">
        <v>407</v>
      </c>
      <c r="G236" s="25"/>
      <c r="H236" s="21">
        <v>1180.6300000000001</v>
      </c>
      <c r="I236" s="21">
        <v>1216.06</v>
      </c>
      <c r="J236" s="21">
        <v>1275.08</v>
      </c>
      <c r="K236" s="21">
        <v>1298.69</v>
      </c>
      <c r="L236" s="21">
        <v>1345.93</v>
      </c>
      <c r="M236" s="21">
        <v>1369.53</v>
      </c>
      <c r="N236" s="21">
        <v>1275.08</v>
      </c>
      <c r="O236" s="4">
        <v>123</v>
      </c>
      <c r="P236" s="4">
        <v>11411</v>
      </c>
    </row>
    <row r="237" spans="1:16" ht="56.75" customHeight="1" x14ac:dyDescent="0.2">
      <c r="A237" s="3">
        <v>229</v>
      </c>
      <c r="B237" s="6"/>
      <c r="C237" s="36" t="s">
        <v>410</v>
      </c>
      <c r="D237" s="37"/>
      <c r="E237" s="38"/>
      <c r="F237" s="8" t="s">
        <v>409</v>
      </c>
      <c r="G237" s="25"/>
      <c r="H237" s="20">
        <v>68.84</v>
      </c>
      <c r="I237" s="20">
        <v>72.95</v>
      </c>
      <c r="J237" s="20">
        <v>79.799999999999983</v>
      </c>
      <c r="K237" s="20">
        <v>75.72</v>
      </c>
      <c r="L237" s="20">
        <v>88.02</v>
      </c>
      <c r="M237" s="20">
        <v>90.76</v>
      </c>
      <c r="N237" s="20"/>
      <c r="O237" s="4">
        <v>10</v>
      </c>
      <c r="P237" s="4">
        <v>548</v>
      </c>
    </row>
    <row r="238" spans="1:16" ht="56.75" customHeight="1" x14ac:dyDescent="0.2">
      <c r="A238" s="3">
        <v>230</v>
      </c>
      <c r="B238" s="6"/>
      <c r="C238" s="36" t="s">
        <v>412</v>
      </c>
      <c r="D238" s="37"/>
      <c r="E238" s="38"/>
      <c r="F238" s="8" t="s">
        <v>411</v>
      </c>
      <c r="G238" s="25"/>
      <c r="H238" s="20">
        <v>137.68</v>
      </c>
      <c r="I238" s="20">
        <v>145.9</v>
      </c>
      <c r="J238" s="20">
        <v>159.59999999999997</v>
      </c>
      <c r="K238" s="20">
        <v>151.44999999999999</v>
      </c>
      <c r="L238" s="20">
        <v>176.04</v>
      </c>
      <c r="M238" s="20">
        <v>181.52</v>
      </c>
      <c r="N238" s="20"/>
      <c r="O238" s="4">
        <v>13</v>
      </c>
      <c r="P238" s="4">
        <v>625</v>
      </c>
    </row>
    <row r="239" spans="1:16" ht="31.25" customHeight="1" x14ac:dyDescent="0.2">
      <c r="A239" s="3">
        <v>231</v>
      </c>
      <c r="B239" s="49"/>
      <c r="C239" s="33" t="s">
        <v>414</v>
      </c>
      <c r="D239" s="34"/>
      <c r="E239" s="35"/>
      <c r="F239" s="13" t="s">
        <v>413</v>
      </c>
      <c r="G239" s="25"/>
      <c r="H239" s="21">
        <v>311.45</v>
      </c>
      <c r="I239" s="21">
        <v>320.79000000000002</v>
      </c>
      <c r="J239" s="21">
        <v>336.37</v>
      </c>
      <c r="K239" s="21">
        <v>342.6</v>
      </c>
      <c r="L239" s="21">
        <v>355.05</v>
      </c>
      <c r="M239" s="21">
        <v>361.28</v>
      </c>
      <c r="N239" s="21">
        <v>336.37</v>
      </c>
      <c r="O239" s="4">
        <v>36</v>
      </c>
      <c r="P239" s="4">
        <v>2771</v>
      </c>
    </row>
    <row r="240" spans="1:16" ht="31.25" customHeight="1" x14ac:dyDescent="0.2">
      <c r="A240" s="3">
        <v>232</v>
      </c>
      <c r="B240" s="49"/>
      <c r="C240" s="33" t="s">
        <v>416</v>
      </c>
      <c r="D240" s="34"/>
      <c r="E240" s="35"/>
      <c r="F240" s="13" t="s">
        <v>415</v>
      </c>
      <c r="G240" s="25"/>
      <c r="H240" s="21">
        <v>326.01</v>
      </c>
      <c r="I240" s="21">
        <v>335.79</v>
      </c>
      <c r="J240" s="21">
        <v>352.09</v>
      </c>
      <c r="K240" s="21">
        <v>358.61</v>
      </c>
      <c r="L240" s="21">
        <v>371.65</v>
      </c>
      <c r="M240" s="21">
        <v>378.17</v>
      </c>
      <c r="N240" s="21">
        <v>352.09</v>
      </c>
      <c r="O240" s="4">
        <v>40</v>
      </c>
      <c r="P240" s="4">
        <v>3204</v>
      </c>
    </row>
    <row r="241" spans="1:16" ht="31.25" customHeight="1" x14ac:dyDescent="0.2">
      <c r="A241" s="3">
        <v>233</v>
      </c>
      <c r="B241" s="49"/>
      <c r="C241" s="33" t="s">
        <v>418</v>
      </c>
      <c r="D241" s="34"/>
      <c r="E241" s="35"/>
      <c r="F241" s="13" t="s">
        <v>417</v>
      </c>
      <c r="G241" s="25"/>
      <c r="H241" s="21">
        <v>347.7</v>
      </c>
      <c r="I241" s="21">
        <v>358.13</v>
      </c>
      <c r="J241" s="21">
        <v>375.52</v>
      </c>
      <c r="K241" s="21">
        <v>382.47</v>
      </c>
      <c r="L241" s="21">
        <v>396.37</v>
      </c>
      <c r="M241" s="21">
        <v>403.33</v>
      </c>
      <c r="N241" s="21">
        <v>375.52</v>
      </c>
      <c r="O241" s="4">
        <v>43</v>
      </c>
      <c r="P241" s="4">
        <v>3344</v>
      </c>
    </row>
    <row r="242" spans="1:16" ht="26.75" customHeight="1" x14ac:dyDescent="0.2">
      <c r="A242" s="3">
        <v>234</v>
      </c>
      <c r="B242" s="49"/>
      <c r="C242" s="36" t="s">
        <v>420</v>
      </c>
      <c r="D242" s="37"/>
      <c r="E242" s="38"/>
      <c r="F242" s="3" t="s">
        <v>419</v>
      </c>
      <c r="G242" s="25"/>
      <c r="H242" s="20">
        <v>388.35</v>
      </c>
      <c r="I242" s="20">
        <v>400</v>
      </c>
      <c r="J242" s="20">
        <v>419.42</v>
      </c>
      <c r="K242" s="20">
        <v>427.19</v>
      </c>
      <c r="L242" s="20">
        <v>442.71</v>
      </c>
      <c r="M242" s="20">
        <v>450.49</v>
      </c>
      <c r="N242" s="20">
        <v>419.42</v>
      </c>
      <c r="O242" s="4">
        <v>39</v>
      </c>
      <c r="P242" s="4">
        <v>2777</v>
      </c>
    </row>
    <row r="243" spans="1:16" ht="26.75" customHeight="1" x14ac:dyDescent="0.2">
      <c r="A243" s="3">
        <v>235</v>
      </c>
      <c r="B243" s="49"/>
      <c r="C243" s="36" t="s">
        <v>422</v>
      </c>
      <c r="D243" s="37"/>
      <c r="E243" s="38"/>
      <c r="F243" s="3" t="s">
        <v>421</v>
      </c>
      <c r="G243" s="25"/>
      <c r="H243" s="20">
        <v>400.24</v>
      </c>
      <c r="I243" s="20">
        <v>412.25</v>
      </c>
      <c r="J243" s="20">
        <v>432.26</v>
      </c>
      <c r="K243" s="20">
        <v>440.26</v>
      </c>
      <c r="L243" s="20">
        <v>456.27</v>
      </c>
      <c r="M243" s="20">
        <v>464.28</v>
      </c>
      <c r="N243" s="20">
        <v>432.26</v>
      </c>
      <c r="O243" s="4">
        <v>41</v>
      </c>
      <c r="P243" s="4">
        <v>3131</v>
      </c>
    </row>
    <row r="244" spans="1:16" ht="26.75" customHeight="1" x14ac:dyDescent="0.2">
      <c r="A244" s="3">
        <v>236</v>
      </c>
      <c r="B244" s="49"/>
      <c r="C244" s="36" t="s">
        <v>424</v>
      </c>
      <c r="D244" s="37"/>
      <c r="E244" s="38"/>
      <c r="F244" s="3" t="s">
        <v>423</v>
      </c>
      <c r="G244" s="25"/>
      <c r="H244" s="20">
        <v>491.09</v>
      </c>
      <c r="I244" s="20">
        <v>505.82</v>
      </c>
      <c r="J244" s="20">
        <v>530.38</v>
      </c>
      <c r="K244" s="20">
        <v>540.20000000000005</v>
      </c>
      <c r="L244" s="20">
        <v>559.84</v>
      </c>
      <c r="M244" s="20">
        <v>569.66</v>
      </c>
      <c r="N244" s="20">
        <v>530.38</v>
      </c>
      <c r="O244" s="4">
        <v>45</v>
      </c>
      <c r="P244" s="4">
        <v>3478</v>
      </c>
    </row>
    <row r="245" spans="1:16" ht="26.75" customHeight="1" x14ac:dyDescent="0.2">
      <c r="A245" s="3">
        <v>237</v>
      </c>
      <c r="B245" s="49"/>
      <c r="C245" s="36" t="s">
        <v>426</v>
      </c>
      <c r="D245" s="37"/>
      <c r="E245" s="38"/>
      <c r="F245" s="3" t="s">
        <v>425</v>
      </c>
      <c r="G245" s="25"/>
      <c r="H245" s="20">
        <v>538.52</v>
      </c>
      <c r="I245" s="20">
        <v>554.67999999999995</v>
      </c>
      <c r="J245" s="20">
        <v>581.6</v>
      </c>
      <c r="K245" s="20">
        <v>592.37</v>
      </c>
      <c r="L245" s="20">
        <v>613.91999999999996</v>
      </c>
      <c r="M245" s="20">
        <v>624.67999999999995</v>
      </c>
      <c r="N245" s="20">
        <v>581.6</v>
      </c>
      <c r="O245" s="4">
        <v>50</v>
      </c>
      <c r="P245" s="4">
        <v>4052</v>
      </c>
    </row>
    <row r="246" spans="1:16" ht="26.75" customHeight="1" x14ac:dyDescent="0.2">
      <c r="A246" s="3">
        <v>238</v>
      </c>
      <c r="B246" s="49"/>
      <c r="C246" s="36" t="s">
        <v>428</v>
      </c>
      <c r="D246" s="37"/>
      <c r="E246" s="38"/>
      <c r="F246" s="3" t="s">
        <v>427</v>
      </c>
      <c r="G246" s="25"/>
      <c r="H246" s="20">
        <v>596.67999999999995</v>
      </c>
      <c r="I246" s="20">
        <v>614.57000000000005</v>
      </c>
      <c r="J246" s="20">
        <v>644.41</v>
      </c>
      <c r="K246" s="20">
        <v>656.35</v>
      </c>
      <c r="L246" s="20">
        <v>680.22</v>
      </c>
      <c r="M246" s="20">
        <v>692.15</v>
      </c>
      <c r="N246" s="20">
        <v>644.41</v>
      </c>
      <c r="O246" s="4">
        <v>56</v>
      </c>
      <c r="P246" s="4">
        <v>4717</v>
      </c>
    </row>
    <row r="247" spans="1:16" ht="19.75" customHeight="1" x14ac:dyDescent="0.2">
      <c r="A247" s="3">
        <v>239</v>
      </c>
      <c r="B247" s="49"/>
      <c r="C247" s="33" t="s">
        <v>430</v>
      </c>
      <c r="D247" s="34"/>
      <c r="E247" s="35"/>
      <c r="F247" s="13" t="s">
        <v>429</v>
      </c>
      <c r="G247" s="25"/>
      <c r="H247" s="21">
        <v>487.29</v>
      </c>
      <c r="I247" s="21">
        <v>501.91</v>
      </c>
      <c r="J247" s="21">
        <v>526.27</v>
      </c>
      <c r="K247" s="21">
        <v>536.02</v>
      </c>
      <c r="L247" s="21">
        <v>555.51</v>
      </c>
      <c r="M247" s="21">
        <v>565.26</v>
      </c>
      <c r="N247" s="21">
        <v>526.27</v>
      </c>
      <c r="O247" s="4">
        <v>49</v>
      </c>
      <c r="P247" s="4">
        <v>3692</v>
      </c>
    </row>
    <row r="248" spans="1:16" ht="19.75" customHeight="1" x14ac:dyDescent="0.2">
      <c r="A248" s="3">
        <v>240</v>
      </c>
      <c r="B248" s="49"/>
      <c r="C248" s="33" t="s">
        <v>432</v>
      </c>
      <c r="D248" s="34"/>
      <c r="E248" s="35"/>
      <c r="F248" s="13" t="s">
        <v>431</v>
      </c>
      <c r="G248" s="25"/>
      <c r="H248" s="21">
        <v>525.32000000000005</v>
      </c>
      <c r="I248" s="21">
        <v>541.08000000000004</v>
      </c>
      <c r="J248" s="21">
        <v>567.35</v>
      </c>
      <c r="K248" s="21">
        <v>577.85</v>
      </c>
      <c r="L248" s="21">
        <v>598.87</v>
      </c>
      <c r="M248" s="21">
        <v>609.37</v>
      </c>
      <c r="N248" s="21">
        <v>567.35</v>
      </c>
      <c r="O248" s="4">
        <v>47</v>
      </c>
      <c r="P248" s="4">
        <v>3827</v>
      </c>
    </row>
    <row r="249" spans="1:16" ht="19.75" customHeight="1" x14ac:dyDescent="0.2">
      <c r="A249" s="3">
        <v>241</v>
      </c>
      <c r="B249" s="49"/>
      <c r="C249" s="33" t="s">
        <v>434</v>
      </c>
      <c r="D249" s="34"/>
      <c r="E249" s="35"/>
      <c r="F249" s="13" t="s">
        <v>433</v>
      </c>
      <c r="G249" s="25"/>
      <c r="H249" s="21">
        <v>634.44000000000005</v>
      </c>
      <c r="I249" s="21">
        <v>653.46</v>
      </c>
      <c r="J249" s="21">
        <v>685.2</v>
      </c>
      <c r="K249" s="21">
        <v>697.88</v>
      </c>
      <c r="L249" s="21">
        <v>723.25</v>
      </c>
      <c r="M249" s="21">
        <v>735.95</v>
      </c>
      <c r="N249" s="21">
        <v>685.2</v>
      </c>
      <c r="O249" s="4">
        <v>49</v>
      </c>
      <c r="P249" s="4">
        <v>3979</v>
      </c>
    </row>
    <row r="250" spans="1:16" ht="56.75" customHeight="1" x14ac:dyDescent="0.2">
      <c r="A250" s="3">
        <v>242</v>
      </c>
      <c r="B250" s="5"/>
      <c r="C250" s="39" t="s">
        <v>562</v>
      </c>
      <c r="D250" s="40"/>
      <c r="E250" s="41"/>
      <c r="F250" s="3" t="s">
        <v>448</v>
      </c>
      <c r="G250" s="25"/>
      <c r="H250" s="20">
        <v>292.86</v>
      </c>
      <c r="I250" s="20">
        <v>301.64999999999998</v>
      </c>
      <c r="J250" s="20">
        <v>316.29000000000002</v>
      </c>
      <c r="K250" s="20">
        <v>322.14999999999998</v>
      </c>
      <c r="L250" s="20">
        <v>333.86</v>
      </c>
      <c r="M250" s="20">
        <v>339.72</v>
      </c>
      <c r="N250" s="20">
        <v>292.86</v>
      </c>
      <c r="O250" s="4">
        <v>30</v>
      </c>
      <c r="P250" s="4">
        <v>1172</v>
      </c>
    </row>
    <row r="251" spans="1:16" ht="19.75" customHeight="1" x14ac:dyDescent="0.2">
      <c r="A251" s="3">
        <v>243</v>
      </c>
      <c r="B251" s="49"/>
      <c r="C251" s="33" t="s">
        <v>450</v>
      </c>
      <c r="D251" s="34"/>
      <c r="E251" s="35"/>
      <c r="F251" s="13" t="s">
        <v>449</v>
      </c>
      <c r="G251" s="25"/>
      <c r="H251" s="21">
        <v>35.89</v>
      </c>
      <c r="I251" s="21">
        <v>36.97</v>
      </c>
      <c r="J251" s="21">
        <v>38.76</v>
      </c>
      <c r="K251" s="21">
        <v>39.479999999999997</v>
      </c>
      <c r="L251" s="21">
        <v>40.909999999999997</v>
      </c>
      <c r="M251" s="21">
        <v>41.63</v>
      </c>
      <c r="N251" s="21">
        <v>35.89</v>
      </c>
      <c r="O251" s="4">
        <v>2</v>
      </c>
      <c r="P251" s="4">
        <v>68</v>
      </c>
    </row>
    <row r="252" spans="1:16" ht="19.75" customHeight="1" x14ac:dyDescent="0.2">
      <c r="A252" s="3">
        <v>244</v>
      </c>
      <c r="B252" s="49"/>
      <c r="C252" s="33" t="s">
        <v>452</v>
      </c>
      <c r="D252" s="34"/>
      <c r="E252" s="35"/>
      <c r="F252" s="13" t="s">
        <v>451</v>
      </c>
      <c r="G252" s="25"/>
      <c r="H252" s="21">
        <v>41.32</v>
      </c>
      <c r="I252" s="21">
        <v>42.56</v>
      </c>
      <c r="J252" s="21">
        <v>44.63</v>
      </c>
      <c r="K252" s="21">
        <v>45.45</v>
      </c>
      <c r="L252" s="21">
        <v>47.11</v>
      </c>
      <c r="M252" s="21">
        <v>47.93</v>
      </c>
      <c r="N252" s="21">
        <v>41.32</v>
      </c>
      <c r="O252" s="4">
        <v>2</v>
      </c>
      <c r="P252" s="4">
        <v>81</v>
      </c>
    </row>
    <row r="253" spans="1:16" ht="19.75" customHeight="1" x14ac:dyDescent="0.2">
      <c r="A253" s="3">
        <v>245</v>
      </c>
      <c r="B253" s="49"/>
      <c r="C253" s="33" t="s">
        <v>454</v>
      </c>
      <c r="D253" s="34"/>
      <c r="E253" s="35"/>
      <c r="F253" s="13" t="s">
        <v>453</v>
      </c>
      <c r="G253" s="25"/>
      <c r="H253" s="21">
        <v>43.02</v>
      </c>
      <c r="I253" s="21">
        <v>44.3</v>
      </c>
      <c r="J253" s="21"/>
      <c r="K253" s="21"/>
      <c r="L253" s="21">
        <v>49.04</v>
      </c>
      <c r="M253" s="21"/>
      <c r="N253" s="21"/>
      <c r="O253" s="4">
        <v>2</v>
      </c>
      <c r="P253" s="4">
        <v>88</v>
      </c>
    </row>
    <row r="254" spans="1:16" ht="19.75" customHeight="1" x14ac:dyDescent="0.2">
      <c r="A254" s="3">
        <v>246</v>
      </c>
      <c r="B254" s="49"/>
      <c r="C254" s="33" t="s">
        <v>456</v>
      </c>
      <c r="D254" s="34"/>
      <c r="E254" s="35"/>
      <c r="F254" s="13" t="s">
        <v>455</v>
      </c>
      <c r="G254" s="25"/>
      <c r="H254" s="21">
        <v>43.5</v>
      </c>
      <c r="I254" s="21">
        <v>44.81</v>
      </c>
      <c r="J254" s="21">
        <v>46.98</v>
      </c>
      <c r="K254" s="21">
        <v>47.85</v>
      </c>
      <c r="L254" s="21">
        <v>49.59</v>
      </c>
      <c r="M254" s="21">
        <v>50.46</v>
      </c>
      <c r="N254" s="21">
        <v>43.5</v>
      </c>
      <c r="O254" s="4">
        <v>3</v>
      </c>
      <c r="P254" s="4">
        <v>95</v>
      </c>
    </row>
    <row r="255" spans="1:16" ht="19.75" customHeight="1" x14ac:dyDescent="0.2">
      <c r="A255" s="3">
        <v>247</v>
      </c>
      <c r="B255" s="49"/>
      <c r="C255" s="33" t="s">
        <v>458</v>
      </c>
      <c r="D255" s="34"/>
      <c r="E255" s="35"/>
      <c r="F255" s="13" t="s">
        <v>457</v>
      </c>
      <c r="G255" s="25"/>
      <c r="H255" s="21">
        <v>84.73</v>
      </c>
      <c r="I255" s="21">
        <v>87.26</v>
      </c>
      <c r="J255" s="21">
        <v>91.51</v>
      </c>
      <c r="K255" s="21">
        <v>93.2</v>
      </c>
      <c r="L255" s="21">
        <v>96.58</v>
      </c>
      <c r="M255" s="21">
        <v>98.29</v>
      </c>
      <c r="N255" s="21">
        <v>84.73</v>
      </c>
      <c r="O255" s="4">
        <v>4</v>
      </c>
      <c r="P255" s="4">
        <v>162</v>
      </c>
    </row>
    <row r="256" spans="1:16" ht="19.75" customHeight="1" x14ac:dyDescent="0.2">
      <c r="A256" s="3">
        <v>248</v>
      </c>
      <c r="B256" s="49"/>
      <c r="C256" s="33" t="s">
        <v>460</v>
      </c>
      <c r="D256" s="34"/>
      <c r="E256" s="35"/>
      <c r="F256" s="13" t="s">
        <v>459</v>
      </c>
      <c r="G256" s="25"/>
      <c r="H256" s="21">
        <v>98.84</v>
      </c>
      <c r="I256" s="21">
        <v>101.81</v>
      </c>
      <c r="J256" s="21">
        <v>106.75</v>
      </c>
      <c r="K256" s="21">
        <v>108.72</v>
      </c>
      <c r="L256" s="21">
        <v>112.68</v>
      </c>
      <c r="M256" s="21">
        <v>114.65</v>
      </c>
      <c r="N256" s="21">
        <v>98.84</v>
      </c>
      <c r="O256" s="4">
        <v>4</v>
      </c>
      <c r="P256" s="4">
        <v>189</v>
      </c>
    </row>
    <row r="257" spans="1:16" ht="19.75" customHeight="1" x14ac:dyDescent="0.2">
      <c r="A257" s="3">
        <v>249</v>
      </c>
      <c r="B257" s="49"/>
      <c r="C257" s="33" t="s">
        <v>450</v>
      </c>
      <c r="D257" s="34"/>
      <c r="E257" s="35"/>
      <c r="F257" s="13" t="s">
        <v>461</v>
      </c>
      <c r="G257" s="25"/>
      <c r="H257" s="21">
        <v>35.89</v>
      </c>
      <c r="I257" s="21">
        <v>36.97</v>
      </c>
      <c r="J257" s="21">
        <v>38.76</v>
      </c>
      <c r="K257" s="21">
        <v>39.479999999999997</v>
      </c>
      <c r="L257" s="21">
        <v>40.909999999999997</v>
      </c>
      <c r="M257" s="21">
        <v>41.63</v>
      </c>
      <c r="N257" s="21">
        <v>35.89</v>
      </c>
      <c r="O257" s="4">
        <v>2</v>
      </c>
      <c r="P257" s="4">
        <v>68</v>
      </c>
    </row>
    <row r="258" spans="1:16" ht="19.75" customHeight="1" x14ac:dyDescent="0.2">
      <c r="A258" s="3">
        <v>250</v>
      </c>
      <c r="B258" s="49"/>
      <c r="C258" s="33" t="s">
        <v>458</v>
      </c>
      <c r="D258" s="34"/>
      <c r="E258" s="35"/>
      <c r="F258" s="13" t="s">
        <v>462</v>
      </c>
      <c r="G258" s="25"/>
      <c r="H258" s="21">
        <v>84.73</v>
      </c>
      <c r="I258" s="21">
        <v>87.26</v>
      </c>
      <c r="J258" s="21">
        <v>91.51</v>
      </c>
      <c r="K258" s="21">
        <v>93.2</v>
      </c>
      <c r="L258" s="21">
        <v>96.58</v>
      </c>
      <c r="M258" s="21">
        <v>98.29</v>
      </c>
      <c r="N258" s="21">
        <v>84.73</v>
      </c>
      <c r="O258" s="4">
        <v>3</v>
      </c>
      <c r="P258" s="4">
        <v>135</v>
      </c>
    </row>
    <row r="259" spans="1:16" ht="19.75" customHeight="1" x14ac:dyDescent="0.2">
      <c r="A259" s="3">
        <v>251</v>
      </c>
      <c r="B259" s="49"/>
      <c r="C259" s="33" t="s">
        <v>464</v>
      </c>
      <c r="D259" s="34"/>
      <c r="E259" s="35"/>
      <c r="F259" s="13" t="s">
        <v>463</v>
      </c>
      <c r="G259" s="25"/>
      <c r="H259" s="21">
        <v>62.04</v>
      </c>
      <c r="I259" s="21">
        <v>63.89</v>
      </c>
      <c r="J259" s="21">
        <v>67</v>
      </c>
      <c r="K259" s="21">
        <v>68.239999999999995</v>
      </c>
      <c r="L259" s="21">
        <v>70.72</v>
      </c>
      <c r="M259" s="21">
        <v>71.97</v>
      </c>
      <c r="N259" s="21">
        <v>62.04</v>
      </c>
      <c r="O259" s="4">
        <v>4</v>
      </c>
      <c r="P259" s="4">
        <v>108</v>
      </c>
    </row>
    <row r="260" spans="1:16" ht="19.75" customHeight="1" x14ac:dyDescent="0.2">
      <c r="A260" s="3">
        <v>252</v>
      </c>
      <c r="B260" s="49"/>
      <c r="C260" s="33" t="s">
        <v>466</v>
      </c>
      <c r="D260" s="34"/>
      <c r="E260" s="35"/>
      <c r="F260" s="13" t="s">
        <v>465</v>
      </c>
      <c r="G260" s="25"/>
      <c r="H260" s="21">
        <v>95.43</v>
      </c>
      <c r="I260" s="21">
        <v>98.29</v>
      </c>
      <c r="J260" s="21">
        <v>103.06</v>
      </c>
      <c r="K260" s="21">
        <v>104.97</v>
      </c>
      <c r="L260" s="21">
        <v>108.79</v>
      </c>
      <c r="M260" s="21">
        <v>110.7</v>
      </c>
      <c r="N260" s="21">
        <v>95.43</v>
      </c>
      <c r="O260" s="4">
        <v>5</v>
      </c>
      <c r="P260" s="4">
        <v>216</v>
      </c>
    </row>
    <row r="261" spans="1:16" ht="19.75" customHeight="1" x14ac:dyDescent="0.2">
      <c r="A261" s="3">
        <v>253</v>
      </c>
      <c r="B261" s="49"/>
      <c r="C261" s="33" t="s">
        <v>468</v>
      </c>
      <c r="D261" s="34"/>
      <c r="E261" s="35"/>
      <c r="F261" s="13" t="s">
        <v>467</v>
      </c>
      <c r="G261" s="25"/>
      <c r="H261" s="21">
        <v>181.52</v>
      </c>
      <c r="I261" s="21">
        <v>186.96</v>
      </c>
      <c r="J261" s="21">
        <v>196.04</v>
      </c>
      <c r="K261" s="21">
        <v>199.67</v>
      </c>
      <c r="L261" s="21">
        <v>206.93</v>
      </c>
      <c r="M261" s="21">
        <v>210.56</v>
      </c>
      <c r="N261" s="21">
        <v>181.52</v>
      </c>
      <c r="O261" s="4">
        <v>9</v>
      </c>
      <c r="P261" s="4">
        <v>432</v>
      </c>
    </row>
    <row r="262" spans="1:16" ht="18.5" customHeight="1" x14ac:dyDescent="0.2">
      <c r="A262" s="3">
        <v>254</v>
      </c>
      <c r="B262" s="49"/>
      <c r="C262" s="36" t="s">
        <v>470</v>
      </c>
      <c r="D262" s="37"/>
      <c r="E262" s="38"/>
      <c r="F262" s="3" t="s">
        <v>469</v>
      </c>
      <c r="G262" s="25"/>
      <c r="H262" s="20">
        <v>112.53</v>
      </c>
      <c r="I262" s="20">
        <v>115.91</v>
      </c>
      <c r="J262" s="20">
        <v>121.53</v>
      </c>
      <c r="K262" s="20">
        <v>123.78</v>
      </c>
      <c r="L262" s="20">
        <v>128.28</v>
      </c>
      <c r="M262" s="20">
        <v>130.53</v>
      </c>
      <c r="N262" s="20">
        <v>121.53</v>
      </c>
      <c r="O262" s="4">
        <v>6</v>
      </c>
      <c r="P262" s="4">
        <v>270</v>
      </c>
    </row>
    <row r="263" spans="1:16" ht="18.5" customHeight="1" x14ac:dyDescent="0.2">
      <c r="A263" s="3">
        <v>255</v>
      </c>
      <c r="B263" s="49"/>
      <c r="C263" s="36" t="s">
        <v>472</v>
      </c>
      <c r="D263" s="37"/>
      <c r="E263" s="38"/>
      <c r="F263" s="3" t="s">
        <v>471</v>
      </c>
      <c r="G263" s="25"/>
      <c r="H263" s="20">
        <v>128.06</v>
      </c>
      <c r="I263" s="20">
        <v>131.9</v>
      </c>
      <c r="J263" s="20">
        <v>138.30000000000001</v>
      </c>
      <c r="K263" s="20">
        <v>140.87</v>
      </c>
      <c r="L263" s="20">
        <v>145.97999999999999</v>
      </c>
      <c r="M263" s="20">
        <v>148.55000000000001</v>
      </c>
      <c r="N263" s="20">
        <v>138.30000000000001</v>
      </c>
      <c r="O263" s="4">
        <v>7</v>
      </c>
      <c r="P263" s="4">
        <v>324</v>
      </c>
    </row>
    <row r="264" spans="1:16" ht="18.5" customHeight="1" x14ac:dyDescent="0.2">
      <c r="A264" s="3">
        <v>256</v>
      </c>
      <c r="B264" s="49"/>
      <c r="C264" s="36" t="s">
        <v>474</v>
      </c>
      <c r="D264" s="37"/>
      <c r="E264" s="38"/>
      <c r="F264" s="3" t="s">
        <v>473</v>
      </c>
      <c r="G264" s="25"/>
      <c r="H264" s="20">
        <v>136.44999999999999</v>
      </c>
      <c r="I264" s="20">
        <v>140.54</v>
      </c>
      <c r="J264" s="20"/>
      <c r="K264" s="20"/>
      <c r="L264" s="20">
        <v>155.55000000000001</v>
      </c>
      <c r="M264" s="20"/>
      <c r="N264" s="20"/>
      <c r="O264" s="4">
        <v>7</v>
      </c>
      <c r="P264" s="4">
        <v>351</v>
      </c>
    </row>
    <row r="265" spans="1:16" ht="18.5" customHeight="1" x14ac:dyDescent="0.2">
      <c r="A265" s="3">
        <v>257</v>
      </c>
      <c r="B265" s="49"/>
      <c r="C265" s="36" t="s">
        <v>476</v>
      </c>
      <c r="D265" s="37"/>
      <c r="E265" s="38"/>
      <c r="F265" s="3" t="s">
        <v>475</v>
      </c>
      <c r="G265" s="25"/>
      <c r="H265" s="20">
        <v>144.88999999999999</v>
      </c>
      <c r="I265" s="20">
        <v>149.22999999999999</v>
      </c>
      <c r="J265" s="20">
        <v>156.47999999999999</v>
      </c>
      <c r="K265" s="20">
        <v>159.38</v>
      </c>
      <c r="L265" s="20">
        <v>165.18</v>
      </c>
      <c r="M265" s="20">
        <v>168.07</v>
      </c>
      <c r="N265" s="20">
        <v>156.47999999999999</v>
      </c>
      <c r="O265" s="4">
        <v>8</v>
      </c>
      <c r="P265" s="4">
        <v>378</v>
      </c>
    </row>
    <row r="266" spans="1:16" ht="18.5" customHeight="1" x14ac:dyDescent="0.2">
      <c r="A266" s="3">
        <v>258</v>
      </c>
      <c r="B266" s="49"/>
      <c r="C266" s="36" t="s">
        <v>478</v>
      </c>
      <c r="D266" s="37"/>
      <c r="E266" s="38"/>
      <c r="F266" s="3" t="s">
        <v>477</v>
      </c>
      <c r="G266" s="25"/>
      <c r="H266" s="20">
        <v>220.6</v>
      </c>
      <c r="I266" s="20">
        <v>227.22</v>
      </c>
      <c r="J266" s="20">
        <v>238.25</v>
      </c>
      <c r="K266" s="20">
        <v>242.66</v>
      </c>
      <c r="L266" s="20">
        <v>251.49</v>
      </c>
      <c r="M266" s="20">
        <v>255.9</v>
      </c>
      <c r="N266" s="20">
        <v>238.25</v>
      </c>
      <c r="O266" s="4">
        <v>11</v>
      </c>
      <c r="P266" s="4">
        <v>540</v>
      </c>
    </row>
    <row r="267" spans="1:16" ht="18.5" customHeight="1" x14ac:dyDescent="0.2">
      <c r="A267" s="3">
        <v>259</v>
      </c>
      <c r="B267" s="49"/>
      <c r="C267" s="36" t="s">
        <v>480</v>
      </c>
      <c r="D267" s="37"/>
      <c r="E267" s="38"/>
      <c r="F267" s="3" t="s">
        <v>479</v>
      </c>
      <c r="G267" s="25"/>
      <c r="H267" s="20">
        <v>180.25</v>
      </c>
      <c r="I267" s="20">
        <v>185.66</v>
      </c>
      <c r="J267" s="20">
        <v>194.67</v>
      </c>
      <c r="K267" s="20">
        <v>198.28</v>
      </c>
      <c r="L267" s="20">
        <v>205.49</v>
      </c>
      <c r="M267" s="20">
        <v>209.09</v>
      </c>
      <c r="N267" s="20">
        <v>194.67</v>
      </c>
      <c r="O267" s="4">
        <v>10</v>
      </c>
      <c r="P267" s="4">
        <v>473</v>
      </c>
    </row>
    <row r="268" spans="1:16" ht="59.25" customHeight="1" x14ac:dyDescent="0.2">
      <c r="A268" s="3">
        <v>260</v>
      </c>
      <c r="B268" s="5"/>
      <c r="C268" s="33" t="s">
        <v>482</v>
      </c>
      <c r="D268" s="34"/>
      <c r="E268" s="35"/>
      <c r="F268" s="13" t="s">
        <v>481</v>
      </c>
      <c r="G268" s="25"/>
      <c r="H268" s="21">
        <v>95.84</v>
      </c>
      <c r="I268" s="21">
        <v>98.71</v>
      </c>
      <c r="J268" s="21">
        <v>103.51</v>
      </c>
      <c r="K268" s="21">
        <v>105.42</v>
      </c>
      <c r="L268" s="21">
        <v>109.25</v>
      </c>
      <c r="M268" s="21">
        <v>111.17</v>
      </c>
      <c r="N268" s="21">
        <v>95.84</v>
      </c>
      <c r="O268" s="4">
        <v>7</v>
      </c>
      <c r="P268" s="4">
        <v>288</v>
      </c>
    </row>
    <row r="269" spans="1:16" ht="60" customHeight="1" x14ac:dyDescent="0.2">
      <c r="A269" s="3">
        <v>261</v>
      </c>
      <c r="B269" s="5"/>
      <c r="C269" s="33" t="s">
        <v>484</v>
      </c>
      <c r="D269" s="34"/>
      <c r="E269" s="35"/>
      <c r="F269" s="13" t="s">
        <v>483</v>
      </c>
      <c r="G269" s="25"/>
      <c r="H269" s="21">
        <v>103.52</v>
      </c>
      <c r="I269" s="21">
        <v>106.63</v>
      </c>
      <c r="J269" s="21">
        <v>111.8</v>
      </c>
      <c r="K269" s="21">
        <v>113.87</v>
      </c>
      <c r="L269" s="21">
        <v>118.01</v>
      </c>
      <c r="M269" s="21">
        <v>120.08</v>
      </c>
      <c r="N269" s="21">
        <v>103.52</v>
      </c>
      <c r="O269" s="4">
        <v>9</v>
      </c>
      <c r="P269" s="4">
        <v>360</v>
      </c>
    </row>
    <row r="270" spans="1:16" ht="60" customHeight="1" x14ac:dyDescent="0.2">
      <c r="A270" s="3">
        <v>262</v>
      </c>
      <c r="B270" s="5"/>
      <c r="C270" s="33" t="s">
        <v>486</v>
      </c>
      <c r="D270" s="34"/>
      <c r="E270" s="35"/>
      <c r="F270" s="13" t="s">
        <v>485</v>
      </c>
      <c r="G270" s="25"/>
      <c r="H270" s="21">
        <v>111.79</v>
      </c>
      <c r="I270" s="21">
        <v>115.15</v>
      </c>
      <c r="J270" s="21">
        <v>120.73</v>
      </c>
      <c r="K270" s="21">
        <v>122.97</v>
      </c>
      <c r="L270" s="21">
        <v>127.44</v>
      </c>
      <c r="M270" s="21">
        <v>129.68</v>
      </c>
      <c r="N270" s="21">
        <v>111.79</v>
      </c>
      <c r="O270" s="4">
        <v>7</v>
      </c>
      <c r="P270" s="4">
        <v>504</v>
      </c>
    </row>
    <row r="271" spans="1:16" ht="60" customHeight="1" x14ac:dyDescent="0.2">
      <c r="A271" s="3">
        <v>263</v>
      </c>
      <c r="B271" s="5"/>
      <c r="C271" s="33" t="s">
        <v>488</v>
      </c>
      <c r="D271" s="34"/>
      <c r="E271" s="35"/>
      <c r="F271" s="13" t="s">
        <v>487</v>
      </c>
      <c r="G271" s="25"/>
      <c r="H271" s="21">
        <v>128.97999999999999</v>
      </c>
      <c r="I271" s="21">
        <v>132.85</v>
      </c>
      <c r="J271" s="21">
        <v>139.30000000000001</v>
      </c>
      <c r="K271" s="21"/>
      <c r="L271" s="21">
        <v>147.04</v>
      </c>
      <c r="M271" s="21">
        <v>149.62</v>
      </c>
      <c r="N271" s="21">
        <v>128.97999999999999</v>
      </c>
      <c r="O271" s="4">
        <v>7</v>
      </c>
      <c r="P271" s="4">
        <v>432</v>
      </c>
    </row>
    <row r="272" spans="1:16" ht="60" customHeight="1" x14ac:dyDescent="0.2">
      <c r="A272" s="3">
        <v>264</v>
      </c>
      <c r="B272" s="5"/>
      <c r="C272" s="33" t="s">
        <v>490</v>
      </c>
      <c r="D272" s="34"/>
      <c r="E272" s="35"/>
      <c r="F272" s="13" t="s">
        <v>489</v>
      </c>
      <c r="G272" s="25"/>
      <c r="H272" s="21">
        <v>156.34</v>
      </c>
      <c r="I272" s="21">
        <v>161.03</v>
      </c>
      <c r="J272" s="21"/>
      <c r="K272" s="21">
        <v>171.97</v>
      </c>
      <c r="L272" s="21">
        <v>178.23</v>
      </c>
      <c r="M272" s="21">
        <v>181.35</v>
      </c>
      <c r="N272" s="21">
        <v>156.34</v>
      </c>
      <c r="O272" s="4">
        <v>8</v>
      </c>
      <c r="P272" s="4">
        <v>576</v>
      </c>
    </row>
    <row r="273" spans="1:16" ht="60" customHeight="1" x14ac:dyDescent="0.2">
      <c r="A273" s="3">
        <v>265</v>
      </c>
      <c r="B273" s="5"/>
      <c r="C273" s="36" t="s">
        <v>492</v>
      </c>
      <c r="D273" s="37"/>
      <c r="E273" s="38"/>
      <c r="F273" s="3" t="s">
        <v>491</v>
      </c>
      <c r="G273" s="25"/>
      <c r="H273" s="20">
        <v>111.16</v>
      </c>
      <c r="I273" s="20">
        <v>114.49</v>
      </c>
      <c r="J273" s="20"/>
      <c r="K273" s="20"/>
      <c r="L273" s="20">
        <v>126.72</v>
      </c>
      <c r="M273" s="20">
        <v>128.62</v>
      </c>
      <c r="N273" s="20">
        <v>111.16</v>
      </c>
      <c r="O273" s="4">
        <v>2</v>
      </c>
      <c r="P273" s="4">
        <v>54</v>
      </c>
    </row>
    <row r="274" spans="1:16" ht="60" customHeight="1" x14ac:dyDescent="0.2">
      <c r="A274" s="3">
        <v>266</v>
      </c>
      <c r="B274" s="5"/>
      <c r="C274" s="36" t="s">
        <v>494</v>
      </c>
      <c r="D274" s="37"/>
      <c r="E274" s="38"/>
      <c r="F274" s="3" t="s">
        <v>493</v>
      </c>
      <c r="G274" s="25"/>
      <c r="H274" s="20">
        <v>84.21</v>
      </c>
      <c r="I274" s="20">
        <v>86.74</v>
      </c>
      <c r="J274" s="20">
        <v>90.95</v>
      </c>
      <c r="K274" s="20">
        <v>92.63</v>
      </c>
      <c r="L274" s="20">
        <v>96</v>
      </c>
      <c r="M274" s="20">
        <v>97.68</v>
      </c>
      <c r="N274" s="20">
        <v>84.21</v>
      </c>
      <c r="O274" s="4">
        <v>2</v>
      </c>
      <c r="P274" s="4">
        <v>96</v>
      </c>
    </row>
    <row r="275" spans="1:16" ht="60" customHeight="1" x14ac:dyDescent="0.2">
      <c r="A275" s="3">
        <v>267</v>
      </c>
      <c r="B275" s="5"/>
      <c r="C275" s="36" t="s">
        <v>496</v>
      </c>
      <c r="D275" s="37"/>
      <c r="E275" s="38"/>
      <c r="F275" s="3" t="s">
        <v>495</v>
      </c>
      <c r="G275" s="25"/>
      <c r="H275" s="20">
        <v>30.27</v>
      </c>
      <c r="I275" s="20">
        <v>31.18</v>
      </c>
      <c r="J275" s="20">
        <v>32.69</v>
      </c>
      <c r="K275" s="20">
        <v>33.299999999999997</v>
      </c>
      <c r="L275" s="20">
        <v>34.51</v>
      </c>
      <c r="M275" s="20">
        <v>35.11</v>
      </c>
      <c r="N275" s="20">
        <v>30.27</v>
      </c>
      <c r="O275" s="4">
        <v>2</v>
      </c>
      <c r="P275" s="4">
        <v>18</v>
      </c>
    </row>
    <row r="276" spans="1:16" ht="60" customHeight="1" x14ac:dyDescent="0.2">
      <c r="A276" s="3">
        <v>268</v>
      </c>
      <c r="B276" s="5"/>
      <c r="C276" s="36" t="s">
        <v>498</v>
      </c>
      <c r="D276" s="37"/>
      <c r="E276" s="38"/>
      <c r="F276" s="3" t="s">
        <v>497</v>
      </c>
      <c r="G276" s="25"/>
      <c r="H276" s="20">
        <v>100.12</v>
      </c>
      <c r="I276" s="20">
        <v>103.12</v>
      </c>
      <c r="J276" s="20">
        <v>108.13</v>
      </c>
      <c r="K276" s="20"/>
      <c r="L276" s="20">
        <v>114.14</v>
      </c>
      <c r="M276" s="20"/>
      <c r="N276" s="20">
        <v>100.12</v>
      </c>
      <c r="O276" s="4">
        <v>4</v>
      </c>
      <c r="P276" s="4">
        <v>144</v>
      </c>
    </row>
    <row r="277" spans="1:16" ht="60" customHeight="1" x14ac:dyDescent="0.2">
      <c r="A277" s="3">
        <v>269</v>
      </c>
      <c r="B277" s="5"/>
      <c r="C277" s="36" t="s">
        <v>500</v>
      </c>
      <c r="D277" s="37"/>
      <c r="E277" s="38"/>
      <c r="F277" s="3" t="s">
        <v>499</v>
      </c>
      <c r="G277" s="25"/>
      <c r="H277" s="20">
        <v>130.13999999999999</v>
      </c>
      <c r="I277" s="20">
        <v>134.04</v>
      </c>
      <c r="J277" s="20"/>
      <c r="K277" s="20">
        <v>143.15</v>
      </c>
      <c r="L277" s="20">
        <v>148.36000000000001</v>
      </c>
      <c r="M277" s="20">
        <v>150.96</v>
      </c>
      <c r="N277" s="20">
        <v>130.13999999999999</v>
      </c>
      <c r="O277" s="4">
        <v>3</v>
      </c>
      <c r="P277" s="4">
        <v>210</v>
      </c>
    </row>
    <row r="278" spans="1:16" ht="60" customHeight="1" x14ac:dyDescent="0.2">
      <c r="A278" s="3">
        <v>270</v>
      </c>
      <c r="B278" s="5"/>
      <c r="C278" s="33" t="s">
        <v>502</v>
      </c>
      <c r="D278" s="34"/>
      <c r="E278" s="35"/>
      <c r="F278" s="13" t="s">
        <v>501</v>
      </c>
      <c r="G278" s="25"/>
      <c r="H278" s="21">
        <v>35.75</v>
      </c>
      <c r="I278" s="21">
        <v>36.82</v>
      </c>
      <c r="J278" s="21">
        <v>38.61</v>
      </c>
      <c r="K278" s="21">
        <v>39.33</v>
      </c>
      <c r="L278" s="21">
        <v>40.76</v>
      </c>
      <c r="M278" s="21">
        <v>41.47</v>
      </c>
      <c r="N278" s="21">
        <v>35.75</v>
      </c>
      <c r="O278" s="4">
        <v>4</v>
      </c>
      <c r="P278" s="4">
        <v>137</v>
      </c>
    </row>
    <row r="279" spans="1:16" ht="17" customHeight="1" x14ac:dyDescent="0.2">
      <c r="A279" s="3">
        <v>271</v>
      </c>
      <c r="B279" s="73"/>
      <c r="C279" s="36" t="s">
        <v>504</v>
      </c>
      <c r="D279" s="37"/>
      <c r="E279" s="38"/>
      <c r="F279" s="3" t="s">
        <v>503</v>
      </c>
      <c r="G279" s="25"/>
      <c r="H279" s="20">
        <v>15.35</v>
      </c>
      <c r="I279" s="20">
        <v>15.81</v>
      </c>
      <c r="J279" s="20">
        <v>16.579999999999998</v>
      </c>
      <c r="K279" s="20">
        <v>16.89</v>
      </c>
      <c r="L279" s="20">
        <v>17.5</v>
      </c>
      <c r="M279" s="20">
        <v>17.809999999999999</v>
      </c>
      <c r="N279" s="20">
        <v>15.35</v>
      </c>
      <c r="O279" s="4">
        <v>3</v>
      </c>
      <c r="P279" s="4">
        <v>90</v>
      </c>
    </row>
    <row r="280" spans="1:16" ht="17" customHeight="1" x14ac:dyDescent="0.2">
      <c r="A280" s="3">
        <v>272</v>
      </c>
      <c r="B280" s="75"/>
      <c r="C280" s="36" t="s">
        <v>506</v>
      </c>
      <c r="D280" s="37"/>
      <c r="E280" s="38"/>
      <c r="F280" s="3" t="s">
        <v>505</v>
      </c>
      <c r="G280" s="25"/>
      <c r="H280" s="20">
        <v>17.489999999999998</v>
      </c>
      <c r="I280" s="20">
        <v>18.010000000000002</v>
      </c>
      <c r="J280" s="20">
        <v>18.89</v>
      </c>
      <c r="K280" s="20">
        <v>19.239999999999998</v>
      </c>
      <c r="L280" s="20">
        <v>19.940000000000001</v>
      </c>
      <c r="M280" s="20">
        <v>20.29</v>
      </c>
      <c r="N280" s="20">
        <v>17.489999999999998</v>
      </c>
      <c r="O280" s="4">
        <v>4</v>
      </c>
      <c r="P280" s="4">
        <v>108</v>
      </c>
    </row>
    <row r="281" spans="1:16" ht="17" customHeight="1" x14ac:dyDescent="0.2">
      <c r="A281" s="3">
        <v>273</v>
      </c>
      <c r="B281" s="75"/>
      <c r="C281" s="36" t="s">
        <v>508</v>
      </c>
      <c r="D281" s="37"/>
      <c r="E281" s="38"/>
      <c r="F281" s="3" t="s">
        <v>507</v>
      </c>
      <c r="G281" s="25"/>
      <c r="H281" s="20">
        <v>19.489999999999998</v>
      </c>
      <c r="I281" s="20">
        <v>20.079999999999998</v>
      </c>
      <c r="J281" s="20">
        <v>21.05</v>
      </c>
      <c r="K281" s="20">
        <v>21.44</v>
      </c>
      <c r="L281" s="20">
        <v>22.23</v>
      </c>
      <c r="M281" s="20">
        <v>22.61</v>
      </c>
      <c r="N281" s="20">
        <v>19.489999999999998</v>
      </c>
      <c r="O281" s="4">
        <v>4</v>
      </c>
      <c r="P281" s="4">
        <v>126</v>
      </c>
    </row>
    <row r="282" spans="1:16" ht="17" customHeight="1" x14ac:dyDescent="0.2">
      <c r="A282" s="3">
        <v>274</v>
      </c>
      <c r="B282" s="75"/>
      <c r="C282" s="36" t="s">
        <v>510</v>
      </c>
      <c r="D282" s="37"/>
      <c r="E282" s="38"/>
      <c r="F282" s="3" t="s">
        <v>509</v>
      </c>
      <c r="G282" s="25"/>
      <c r="H282" s="20">
        <v>28.86</v>
      </c>
      <c r="I282" s="20">
        <v>29.72</v>
      </c>
      <c r="J282" s="20">
        <v>31.17</v>
      </c>
      <c r="K282" s="20">
        <v>31.75</v>
      </c>
      <c r="L282" s="20">
        <v>32.9</v>
      </c>
      <c r="M282" s="20">
        <v>33.479999999999997</v>
      </c>
      <c r="N282" s="20">
        <v>28.86</v>
      </c>
      <c r="O282" s="4">
        <v>7</v>
      </c>
      <c r="P282" s="4">
        <v>180</v>
      </c>
    </row>
    <row r="283" spans="1:16" ht="17" customHeight="1" x14ac:dyDescent="0.2">
      <c r="A283" s="3">
        <v>275</v>
      </c>
      <c r="B283" s="74"/>
      <c r="C283" s="36" t="s">
        <v>512</v>
      </c>
      <c r="D283" s="37"/>
      <c r="E283" s="38"/>
      <c r="F283" s="3" t="s">
        <v>511</v>
      </c>
      <c r="G283" s="25"/>
      <c r="H283" s="20">
        <v>70.73</v>
      </c>
      <c r="I283" s="20">
        <v>72.849999999999994</v>
      </c>
      <c r="J283" s="20">
        <v>76.39</v>
      </c>
      <c r="K283" s="20">
        <v>77.8</v>
      </c>
      <c r="L283" s="20">
        <v>80.63</v>
      </c>
      <c r="M283" s="20">
        <v>82.05</v>
      </c>
      <c r="N283" s="20">
        <v>70.73</v>
      </c>
      <c r="O283" s="4">
        <v>19</v>
      </c>
      <c r="P283" s="4">
        <v>576</v>
      </c>
    </row>
    <row r="284" spans="1:16" ht="35" customHeight="1" x14ac:dyDescent="0.2">
      <c r="A284" s="3">
        <v>276</v>
      </c>
      <c r="B284" s="49"/>
      <c r="C284" s="33" t="s">
        <v>514</v>
      </c>
      <c r="D284" s="34"/>
      <c r="E284" s="35"/>
      <c r="F284" s="13" t="s">
        <v>513</v>
      </c>
      <c r="G284" s="25"/>
      <c r="H284" s="21">
        <v>213.03</v>
      </c>
      <c r="I284" s="21">
        <v>219.42</v>
      </c>
      <c r="J284" s="21">
        <v>230.07</v>
      </c>
      <c r="K284" s="21">
        <v>234.33</v>
      </c>
      <c r="L284" s="21">
        <v>242.86</v>
      </c>
      <c r="M284" s="21">
        <v>247.11</v>
      </c>
      <c r="N284" s="21">
        <v>213.03</v>
      </c>
      <c r="O284" s="4">
        <v>28</v>
      </c>
      <c r="P284" s="4">
        <v>980</v>
      </c>
    </row>
    <row r="285" spans="1:16" ht="35" customHeight="1" x14ac:dyDescent="0.2">
      <c r="A285" s="3">
        <v>277</v>
      </c>
      <c r="B285" s="49"/>
      <c r="C285" s="33" t="s">
        <v>516</v>
      </c>
      <c r="D285" s="34"/>
      <c r="E285" s="35"/>
      <c r="F285" s="13" t="s">
        <v>515</v>
      </c>
      <c r="G285" s="25"/>
      <c r="H285" s="21">
        <v>269.45</v>
      </c>
      <c r="I285" s="21">
        <v>277.52999999999997</v>
      </c>
      <c r="J285" s="21">
        <v>291.01</v>
      </c>
      <c r="K285" s="21">
        <v>296.39999999999998</v>
      </c>
      <c r="L285" s="21">
        <v>307.17</v>
      </c>
      <c r="M285" s="21">
        <v>312.56</v>
      </c>
      <c r="N285" s="21">
        <v>269.45</v>
      </c>
      <c r="O285" s="4">
        <v>38</v>
      </c>
      <c r="P285" s="4">
        <v>1383</v>
      </c>
    </row>
    <row r="286" spans="1:16" ht="35" customHeight="1" x14ac:dyDescent="0.2">
      <c r="A286" s="3">
        <v>278</v>
      </c>
      <c r="B286" s="49"/>
      <c r="C286" s="36" t="s">
        <v>518</v>
      </c>
      <c r="D286" s="37"/>
      <c r="E286" s="38"/>
      <c r="F286" s="3" t="s">
        <v>517</v>
      </c>
      <c r="G286" s="25"/>
      <c r="H286" s="20">
        <v>84.47</v>
      </c>
      <c r="I286" s="20">
        <v>87</v>
      </c>
      <c r="J286" s="20">
        <v>91.23</v>
      </c>
      <c r="K286" s="20">
        <v>92.92</v>
      </c>
      <c r="L286" s="20">
        <v>96.29</v>
      </c>
      <c r="M286" s="20">
        <v>97.99</v>
      </c>
      <c r="N286" s="20">
        <v>84.47</v>
      </c>
      <c r="O286" s="4">
        <v>8</v>
      </c>
      <c r="P286" s="4">
        <v>453</v>
      </c>
    </row>
    <row r="287" spans="1:16" ht="35" customHeight="1" x14ac:dyDescent="0.2">
      <c r="A287" s="3">
        <v>279</v>
      </c>
      <c r="B287" s="49"/>
      <c r="C287" s="39" t="s">
        <v>563</v>
      </c>
      <c r="D287" s="40"/>
      <c r="E287" s="41"/>
      <c r="F287" s="3" t="s">
        <v>519</v>
      </c>
      <c r="G287" s="25"/>
      <c r="H287" s="20">
        <v>209.93</v>
      </c>
      <c r="I287" s="20">
        <v>216.23</v>
      </c>
      <c r="J287" s="20">
        <v>226.72</v>
      </c>
      <c r="K287" s="20">
        <v>230.92</v>
      </c>
      <c r="L287" s="20">
        <v>239.32</v>
      </c>
      <c r="M287" s="20">
        <v>243.52</v>
      </c>
      <c r="N287" s="20">
        <v>209.93</v>
      </c>
      <c r="O287" s="4">
        <v>21</v>
      </c>
      <c r="P287" s="4">
        <v>1260</v>
      </c>
    </row>
    <row r="288" spans="1:16" ht="17" customHeight="1" x14ac:dyDescent="0.2">
      <c r="A288" s="3">
        <v>280</v>
      </c>
      <c r="B288" s="49"/>
      <c r="C288" s="33" t="s">
        <v>521</v>
      </c>
      <c r="D288" s="34"/>
      <c r="E288" s="35"/>
      <c r="F288" s="13" t="s">
        <v>520</v>
      </c>
      <c r="G288" s="25"/>
      <c r="H288" s="21">
        <v>146.33000000000001</v>
      </c>
      <c r="I288" s="21">
        <v>150.72</v>
      </c>
      <c r="J288" s="21"/>
      <c r="K288" s="21"/>
      <c r="L288" s="21">
        <v>166.82</v>
      </c>
      <c r="M288" s="21"/>
      <c r="N288" s="21">
        <v>146.33000000000001</v>
      </c>
      <c r="O288" s="4">
        <v>12</v>
      </c>
      <c r="P288" s="4">
        <v>99</v>
      </c>
    </row>
    <row r="289" spans="1:16" ht="17" customHeight="1" x14ac:dyDescent="0.2">
      <c r="A289" s="3">
        <v>281</v>
      </c>
      <c r="B289" s="49"/>
      <c r="C289" s="33" t="s">
        <v>523</v>
      </c>
      <c r="D289" s="34"/>
      <c r="E289" s="35"/>
      <c r="F289" s="13" t="s">
        <v>522</v>
      </c>
      <c r="G289" s="25"/>
      <c r="H289" s="21">
        <v>165.68</v>
      </c>
      <c r="I289" s="21">
        <v>170.65</v>
      </c>
      <c r="J289" s="21"/>
      <c r="K289" s="21"/>
      <c r="L289" s="21">
        <v>188.88</v>
      </c>
      <c r="M289" s="21"/>
      <c r="N289" s="21">
        <v>165.68</v>
      </c>
      <c r="O289" s="4">
        <v>15</v>
      </c>
      <c r="P289" s="4">
        <v>124</v>
      </c>
    </row>
    <row r="290" spans="1:16" ht="17" customHeight="1" x14ac:dyDescent="0.2">
      <c r="A290" s="3">
        <v>282</v>
      </c>
      <c r="B290" s="49"/>
      <c r="C290" s="33" t="s">
        <v>525</v>
      </c>
      <c r="D290" s="34"/>
      <c r="E290" s="35"/>
      <c r="F290" s="13" t="s">
        <v>524</v>
      </c>
      <c r="G290" s="25"/>
      <c r="H290" s="21">
        <v>185.06</v>
      </c>
      <c r="I290" s="21">
        <v>190.61</v>
      </c>
      <c r="J290" s="21">
        <v>199.86</v>
      </c>
      <c r="K290" s="21"/>
      <c r="L290" s="21">
        <v>210.97</v>
      </c>
      <c r="M290" s="21">
        <v>214.67</v>
      </c>
      <c r="N290" s="21">
        <v>185.06</v>
      </c>
      <c r="O290" s="4">
        <v>19</v>
      </c>
      <c r="P290" s="4">
        <v>149</v>
      </c>
    </row>
    <row r="291" spans="1:16" ht="17" customHeight="1" x14ac:dyDescent="0.2">
      <c r="A291" s="3">
        <v>283</v>
      </c>
      <c r="B291" s="49"/>
      <c r="C291" s="33" t="s">
        <v>527</v>
      </c>
      <c r="D291" s="34"/>
      <c r="E291" s="35"/>
      <c r="F291" s="13" t="s">
        <v>526</v>
      </c>
      <c r="G291" s="25"/>
      <c r="H291" s="21">
        <v>223.8</v>
      </c>
      <c r="I291" s="21">
        <v>230.51</v>
      </c>
      <c r="J291" s="21">
        <v>241.7</v>
      </c>
      <c r="K291" s="21"/>
      <c r="L291" s="21">
        <v>255.13</v>
      </c>
      <c r="M291" s="21">
        <v>259.61</v>
      </c>
      <c r="N291" s="21">
        <v>223.8</v>
      </c>
      <c r="O291" s="4">
        <v>25</v>
      </c>
      <c r="P291" s="4">
        <v>198</v>
      </c>
    </row>
    <row r="292" spans="1:16" ht="17" customHeight="1" x14ac:dyDescent="0.2">
      <c r="A292" s="3">
        <v>284</v>
      </c>
      <c r="B292" s="49"/>
      <c r="C292" s="33" t="s">
        <v>529</v>
      </c>
      <c r="D292" s="34"/>
      <c r="E292" s="35"/>
      <c r="F292" s="13" t="s">
        <v>528</v>
      </c>
      <c r="G292" s="25"/>
      <c r="H292" s="21">
        <v>262.39</v>
      </c>
      <c r="I292" s="21">
        <v>270.26</v>
      </c>
      <c r="J292" s="21">
        <v>283.38</v>
      </c>
      <c r="K292" s="21"/>
      <c r="L292" s="21">
        <v>299.12</v>
      </c>
      <c r="M292" s="21">
        <v>304.37</v>
      </c>
      <c r="N292" s="21">
        <v>262.39</v>
      </c>
      <c r="O292" s="4">
        <v>31</v>
      </c>
      <c r="P292" s="4">
        <v>248</v>
      </c>
    </row>
    <row r="293" spans="1:16" ht="17" customHeight="1" x14ac:dyDescent="0.2">
      <c r="A293" s="3">
        <v>285</v>
      </c>
      <c r="B293" s="49"/>
      <c r="C293" s="33" t="s">
        <v>531</v>
      </c>
      <c r="D293" s="34"/>
      <c r="E293" s="35"/>
      <c r="F293" s="13" t="s">
        <v>530</v>
      </c>
      <c r="G293" s="25"/>
      <c r="H293" s="21">
        <v>301.27999999999997</v>
      </c>
      <c r="I293" s="21">
        <v>310.32</v>
      </c>
      <c r="J293" s="21"/>
      <c r="K293" s="21"/>
      <c r="L293" s="21">
        <v>343.46</v>
      </c>
      <c r="M293" s="21"/>
      <c r="N293" s="21">
        <v>301.27999999999997</v>
      </c>
      <c r="O293" s="4">
        <v>37</v>
      </c>
      <c r="P293" s="4">
        <v>297</v>
      </c>
    </row>
    <row r="294" spans="1:16" ht="65" customHeight="1" x14ac:dyDescent="0.2">
      <c r="A294" s="3">
        <v>286</v>
      </c>
      <c r="B294" s="5"/>
      <c r="C294" s="36" t="s">
        <v>533</v>
      </c>
      <c r="D294" s="37"/>
      <c r="E294" s="38"/>
      <c r="F294" s="3" t="s">
        <v>532</v>
      </c>
      <c r="G294" s="25"/>
      <c r="H294" s="20">
        <v>336.97</v>
      </c>
      <c r="I294" s="20">
        <v>347.08</v>
      </c>
      <c r="J294" s="20"/>
      <c r="K294" s="20"/>
      <c r="L294" s="20">
        <v>384.15</v>
      </c>
      <c r="M294" s="20"/>
      <c r="N294" s="20">
        <v>336.97</v>
      </c>
      <c r="O294" s="4">
        <v>8</v>
      </c>
      <c r="P294" s="4">
        <v>75</v>
      </c>
    </row>
    <row r="295" spans="1:16" ht="65" customHeight="1" x14ac:dyDescent="0.2">
      <c r="A295" s="3">
        <v>287</v>
      </c>
      <c r="B295" s="5"/>
      <c r="C295" s="36" t="s">
        <v>535</v>
      </c>
      <c r="D295" s="37"/>
      <c r="E295" s="38"/>
      <c r="F295" s="3" t="s">
        <v>534</v>
      </c>
      <c r="G295" s="25"/>
      <c r="H295" s="20">
        <v>362.75</v>
      </c>
      <c r="I295" s="20">
        <v>373.63</v>
      </c>
      <c r="J295" s="20">
        <v>391.77</v>
      </c>
      <c r="K295" s="20"/>
      <c r="L295" s="20">
        <v>413.54</v>
      </c>
      <c r="M295" s="20">
        <v>420.79</v>
      </c>
      <c r="N295" s="20">
        <v>362.75</v>
      </c>
      <c r="O295" s="4">
        <v>14</v>
      </c>
      <c r="P295" s="4">
        <v>416</v>
      </c>
    </row>
    <row r="296" spans="1:16" ht="65" customHeight="1" x14ac:dyDescent="0.2">
      <c r="A296" s="3">
        <v>288</v>
      </c>
      <c r="B296" s="5"/>
      <c r="C296" s="36" t="s">
        <v>537</v>
      </c>
      <c r="D296" s="37"/>
      <c r="E296" s="38"/>
      <c r="F296" s="3" t="s">
        <v>536</v>
      </c>
      <c r="G296" s="25"/>
      <c r="H296" s="20">
        <v>362.75</v>
      </c>
      <c r="I296" s="20">
        <v>373.63</v>
      </c>
      <c r="J296" s="20"/>
      <c r="K296" s="20"/>
      <c r="L296" s="20">
        <v>413.54</v>
      </c>
      <c r="M296" s="20"/>
      <c r="N296" s="20">
        <v>362.75</v>
      </c>
      <c r="O296" s="4">
        <v>19</v>
      </c>
      <c r="P296" s="4">
        <v>154</v>
      </c>
    </row>
    <row r="297" spans="1:16" ht="65" customHeight="1" x14ac:dyDescent="0.2">
      <c r="A297" s="3">
        <v>289</v>
      </c>
      <c r="B297" s="5"/>
      <c r="C297" s="36" t="s">
        <v>539</v>
      </c>
      <c r="D297" s="37"/>
      <c r="E297" s="38"/>
      <c r="F297" s="3" t="s">
        <v>538</v>
      </c>
      <c r="G297" s="25"/>
      <c r="H297" s="20">
        <v>362.75</v>
      </c>
      <c r="I297" s="20">
        <v>373.63</v>
      </c>
      <c r="J297" s="20">
        <v>391.77</v>
      </c>
      <c r="K297" s="20"/>
      <c r="L297" s="20">
        <v>413.54</v>
      </c>
      <c r="M297" s="20"/>
      <c r="N297" s="20">
        <v>362.75</v>
      </c>
      <c r="O297" s="4">
        <v>11</v>
      </c>
      <c r="P297" s="4">
        <v>180</v>
      </c>
    </row>
    <row r="298" spans="1:16" ht="65" customHeight="1" x14ac:dyDescent="0.2">
      <c r="A298" s="3">
        <v>290</v>
      </c>
      <c r="B298" s="5"/>
      <c r="C298" s="33" t="s">
        <v>541</v>
      </c>
      <c r="D298" s="34"/>
      <c r="E298" s="35"/>
      <c r="F298" s="13" t="s">
        <v>540</v>
      </c>
      <c r="G298" s="25"/>
      <c r="H298" s="21">
        <v>133.6</v>
      </c>
      <c r="I298" s="21">
        <v>137.61000000000001</v>
      </c>
      <c r="J298" s="21"/>
      <c r="K298" s="21"/>
      <c r="L298" s="21">
        <v>152.30000000000001</v>
      </c>
      <c r="M298" s="21"/>
      <c r="N298" s="21">
        <v>133.6</v>
      </c>
      <c r="O298" s="4">
        <v>4</v>
      </c>
      <c r="P298" s="4">
        <v>156</v>
      </c>
    </row>
    <row r="299" spans="1:16" ht="65" customHeight="1" x14ac:dyDescent="0.2">
      <c r="A299" s="3">
        <v>291</v>
      </c>
      <c r="B299" s="5"/>
      <c r="C299" s="33" t="s">
        <v>543</v>
      </c>
      <c r="D299" s="34"/>
      <c r="E299" s="35"/>
      <c r="F299" s="13" t="s">
        <v>542</v>
      </c>
      <c r="G299" s="25"/>
      <c r="H299" s="21">
        <v>190.89</v>
      </c>
      <c r="I299" s="21">
        <v>196.62</v>
      </c>
      <c r="J299" s="21">
        <v>206.16</v>
      </c>
      <c r="K299" s="21"/>
      <c r="L299" s="21">
        <v>217.61</v>
      </c>
      <c r="M299" s="21">
        <v>221.43</v>
      </c>
      <c r="N299" s="21">
        <v>190.89</v>
      </c>
      <c r="O299" s="4">
        <v>7</v>
      </c>
      <c r="P299" s="4">
        <v>311</v>
      </c>
    </row>
    <row r="300" spans="1:16" ht="65" customHeight="1" x14ac:dyDescent="0.2">
      <c r="A300" s="3">
        <v>292</v>
      </c>
      <c r="B300" s="5"/>
      <c r="C300" s="33" t="s">
        <v>545</v>
      </c>
      <c r="D300" s="34"/>
      <c r="E300" s="35"/>
      <c r="F300" s="13" t="s">
        <v>544</v>
      </c>
      <c r="G300" s="25"/>
      <c r="H300" s="21">
        <v>204.11</v>
      </c>
      <c r="I300" s="21">
        <v>210.23</v>
      </c>
      <c r="J300" s="21">
        <v>220.44</v>
      </c>
      <c r="K300" s="21"/>
      <c r="L300" s="21">
        <v>232.69</v>
      </c>
      <c r="M300" s="21">
        <v>236.77</v>
      </c>
      <c r="N300" s="21">
        <v>204.11</v>
      </c>
      <c r="O300" s="4">
        <v>15</v>
      </c>
      <c r="P300" s="4">
        <v>552</v>
      </c>
    </row>
    <row r="301" spans="1:16" ht="65" customHeight="1" x14ac:dyDescent="0.2">
      <c r="A301" s="3">
        <v>293</v>
      </c>
      <c r="B301" s="5"/>
      <c r="C301" s="36" t="s">
        <v>547</v>
      </c>
      <c r="D301" s="37"/>
      <c r="E301" s="38"/>
      <c r="F301" s="3" t="s">
        <v>546</v>
      </c>
      <c r="G301" s="25"/>
      <c r="H301" s="20">
        <v>48.56</v>
      </c>
      <c r="I301" s="20">
        <v>50.02</v>
      </c>
      <c r="J301" s="20"/>
      <c r="K301" s="20"/>
      <c r="L301" s="20">
        <v>55.36</v>
      </c>
      <c r="M301" s="20"/>
      <c r="N301" s="20">
        <v>48.56</v>
      </c>
      <c r="O301" s="4">
        <v>7</v>
      </c>
      <c r="P301" s="4">
        <v>41</v>
      </c>
    </row>
    <row r="302" spans="1:16" ht="19.75" customHeight="1" x14ac:dyDescent="0.2">
      <c r="A302" s="3">
        <v>294</v>
      </c>
      <c r="B302" s="73"/>
      <c r="C302" s="33" t="s">
        <v>436</v>
      </c>
      <c r="D302" s="34"/>
      <c r="E302" s="35"/>
      <c r="F302" s="13" t="s">
        <v>435</v>
      </c>
      <c r="G302" s="25"/>
      <c r="H302" s="21">
        <v>866.63</v>
      </c>
      <c r="I302" s="21">
        <v>891.71</v>
      </c>
      <c r="J302" s="21">
        <v>933.51</v>
      </c>
      <c r="K302" s="21"/>
      <c r="L302" s="21">
        <v>983.67</v>
      </c>
      <c r="M302" s="21">
        <v>1000.39</v>
      </c>
      <c r="N302" s="21"/>
      <c r="O302" s="4">
        <v>67</v>
      </c>
      <c r="P302" s="4">
        <v>5950</v>
      </c>
    </row>
    <row r="303" spans="1:16" ht="19.75" customHeight="1" x14ac:dyDescent="0.2">
      <c r="A303" s="3">
        <v>295</v>
      </c>
      <c r="B303" s="75"/>
      <c r="C303" s="33" t="s">
        <v>436</v>
      </c>
      <c r="D303" s="34"/>
      <c r="E303" s="35"/>
      <c r="F303" s="13" t="s">
        <v>437</v>
      </c>
      <c r="G303" s="25"/>
      <c r="H303" s="21">
        <v>866.63</v>
      </c>
      <c r="I303" s="21">
        <v>891.71</v>
      </c>
      <c r="J303" s="21">
        <v>933.51</v>
      </c>
      <c r="K303" s="21"/>
      <c r="L303" s="21">
        <v>983.67</v>
      </c>
      <c r="M303" s="21">
        <v>1000.39</v>
      </c>
      <c r="N303" s="21"/>
      <c r="O303" s="4">
        <v>67</v>
      </c>
      <c r="P303" s="4">
        <v>5950</v>
      </c>
    </row>
    <row r="304" spans="1:16" ht="19.75" customHeight="1" x14ac:dyDescent="0.2">
      <c r="A304" s="3">
        <v>296</v>
      </c>
      <c r="B304" s="75"/>
      <c r="C304" s="33" t="s">
        <v>436</v>
      </c>
      <c r="D304" s="34"/>
      <c r="E304" s="35"/>
      <c r="F304" s="13" t="s">
        <v>438</v>
      </c>
      <c r="G304" s="25"/>
      <c r="H304" s="21">
        <v>967.03</v>
      </c>
      <c r="I304" s="21">
        <v>994.88000000000011</v>
      </c>
      <c r="J304" s="21">
        <v>1041.31</v>
      </c>
      <c r="K304" s="21"/>
      <c r="L304" s="21">
        <v>1097.02</v>
      </c>
      <c r="M304" s="21">
        <v>1115.5899999999999</v>
      </c>
      <c r="N304" s="21"/>
      <c r="O304" s="4">
        <v>72</v>
      </c>
      <c r="P304" s="4">
        <v>6841</v>
      </c>
    </row>
    <row r="305" spans="1:21" ht="19.75" customHeight="1" x14ac:dyDescent="0.2">
      <c r="A305" s="3">
        <v>297</v>
      </c>
      <c r="B305" s="74"/>
      <c r="C305" s="33" t="s">
        <v>436</v>
      </c>
      <c r="D305" s="34"/>
      <c r="E305" s="35"/>
      <c r="F305" s="13" t="s">
        <v>439</v>
      </c>
      <c r="G305" s="25"/>
      <c r="H305" s="21">
        <v>967.03</v>
      </c>
      <c r="I305" s="21">
        <v>994.88000000000011</v>
      </c>
      <c r="J305" s="21">
        <v>1041.31</v>
      </c>
      <c r="K305" s="21"/>
      <c r="L305" s="21">
        <v>1097.02</v>
      </c>
      <c r="M305" s="21">
        <v>1115.5899999999999</v>
      </c>
      <c r="N305" s="21"/>
      <c r="O305" s="4">
        <v>72</v>
      </c>
      <c r="P305" s="4">
        <v>6841</v>
      </c>
    </row>
    <row r="306" spans="1:21" ht="34" customHeight="1" x14ac:dyDescent="0.2">
      <c r="A306" s="3">
        <v>298</v>
      </c>
      <c r="B306" s="49"/>
      <c r="C306" s="39" t="s">
        <v>441</v>
      </c>
      <c r="D306" s="40"/>
      <c r="E306" s="41"/>
      <c r="F306" s="3" t="s">
        <v>440</v>
      </c>
      <c r="G306" s="25"/>
      <c r="H306" s="20">
        <v>1323.31</v>
      </c>
      <c r="I306" s="20">
        <v>1363.01</v>
      </c>
      <c r="J306" s="20">
        <v>1429.17</v>
      </c>
      <c r="K306" s="20"/>
      <c r="L306" s="20">
        <v>1508.57</v>
      </c>
      <c r="M306" s="20">
        <v>1535.04</v>
      </c>
      <c r="N306" s="20"/>
      <c r="O306" s="4">
        <v>95</v>
      </c>
      <c r="P306" s="9">
        <v>9478</v>
      </c>
      <c r="Q306" s="9"/>
      <c r="R306" s="9"/>
      <c r="T306" s="9"/>
      <c r="U306" s="9"/>
    </row>
    <row r="307" spans="1:21" ht="34" customHeight="1" x14ac:dyDescent="0.2">
      <c r="A307" s="3">
        <v>299</v>
      </c>
      <c r="B307" s="49"/>
      <c r="C307" s="39" t="s">
        <v>443</v>
      </c>
      <c r="D307" s="40"/>
      <c r="E307" s="41"/>
      <c r="F307" s="3" t="s">
        <v>442</v>
      </c>
      <c r="G307" s="25"/>
      <c r="H307" s="20">
        <v>1415.77</v>
      </c>
      <c r="I307" s="20">
        <v>1458.24</v>
      </c>
      <c r="J307" s="20">
        <v>1529.03</v>
      </c>
      <c r="K307" s="20"/>
      <c r="L307" s="20">
        <v>1613.98</v>
      </c>
      <c r="M307" s="20">
        <v>1642.3</v>
      </c>
      <c r="N307" s="20"/>
      <c r="O307" s="4">
        <v>100</v>
      </c>
      <c r="P307" s="4">
        <v>10540</v>
      </c>
    </row>
    <row r="308" spans="1:21" ht="34" customHeight="1" x14ac:dyDescent="0.2">
      <c r="A308" s="3">
        <v>300</v>
      </c>
      <c r="B308" s="49"/>
      <c r="C308" s="39" t="s">
        <v>445</v>
      </c>
      <c r="D308" s="40"/>
      <c r="E308" s="41"/>
      <c r="F308" s="3" t="s">
        <v>444</v>
      </c>
      <c r="G308" s="25"/>
      <c r="H308" s="20">
        <v>1513.1</v>
      </c>
      <c r="I308" s="20">
        <v>1558.5</v>
      </c>
      <c r="J308" s="20">
        <v>1634.1399999999999</v>
      </c>
      <c r="K308" s="20"/>
      <c r="L308" s="20">
        <v>1724.94</v>
      </c>
      <c r="M308" s="20">
        <v>1755.1999999999998</v>
      </c>
      <c r="N308" s="20"/>
      <c r="O308" s="4">
        <v>106</v>
      </c>
      <c r="P308" s="4">
        <v>11583</v>
      </c>
    </row>
    <row r="309" spans="1:21" ht="56.75" customHeight="1" x14ac:dyDescent="0.2">
      <c r="A309" s="3">
        <v>301</v>
      </c>
      <c r="B309" s="5"/>
      <c r="C309" s="33" t="s">
        <v>447</v>
      </c>
      <c r="D309" s="34"/>
      <c r="E309" s="35"/>
      <c r="F309" s="13" t="s">
        <v>446</v>
      </c>
      <c r="G309" s="25"/>
      <c r="H309" s="21">
        <v>1263.99</v>
      </c>
      <c r="I309" s="21">
        <v>1301.9100000000001</v>
      </c>
      <c r="J309" s="21">
        <v>1365.1100000000001</v>
      </c>
      <c r="K309" s="21"/>
      <c r="L309" s="21">
        <v>1440.95</v>
      </c>
      <c r="M309" s="21">
        <v>1466.24</v>
      </c>
      <c r="N309" s="21"/>
      <c r="O309" s="4">
        <v>89</v>
      </c>
      <c r="P309" s="4">
        <v>11070</v>
      </c>
    </row>
  </sheetData>
  <sheetProtection algorithmName="SHA-512" hashValue="Unrk7UtP2c+JwOdOWz8OxGtMvn3WDNmpaNsy1aa1Q16Mz6MeWnXedO6CbYGSwKlG4GFfWA7LAf2AwAww3WWatg==" saltValue="CKYlfHBmBzaAubfPl6wTuw==" spinCount="100000" sheet="1" objects="1" scenarios="1" sort="0" autoFilter="0"/>
  <autoFilter ref="A8:N301" xr:uid="{00000000-0009-0000-0000-000000000000}">
    <filterColumn colId="2" showButton="0"/>
    <filterColumn colId="3" showButton="0"/>
  </autoFilter>
  <mergeCells count="378">
    <mergeCell ref="B306:B308"/>
    <mergeCell ref="B251:B261"/>
    <mergeCell ref="B262:B267"/>
    <mergeCell ref="C274:E274"/>
    <mergeCell ref="C275:E275"/>
    <mergeCell ref="C276:E276"/>
    <mergeCell ref="C277:E277"/>
    <mergeCell ref="B279:B283"/>
    <mergeCell ref="B284:B285"/>
    <mergeCell ref="C286:E286"/>
    <mergeCell ref="C287:E287"/>
    <mergeCell ref="C294:E294"/>
    <mergeCell ref="C295:E295"/>
    <mergeCell ref="C285:E285"/>
    <mergeCell ref="C288:E288"/>
    <mergeCell ref="C289:E289"/>
    <mergeCell ref="B233:B236"/>
    <mergeCell ref="B239:B241"/>
    <mergeCell ref="B302:B305"/>
    <mergeCell ref="B242:B246"/>
    <mergeCell ref="B247:B249"/>
    <mergeCell ref="B193:B196"/>
    <mergeCell ref="B286:B287"/>
    <mergeCell ref="B288:B293"/>
    <mergeCell ref="C296:E296"/>
    <mergeCell ref="C297:E297"/>
    <mergeCell ref="C301:E301"/>
    <mergeCell ref="C298:E298"/>
    <mergeCell ref="C299:E299"/>
    <mergeCell ref="C300:E300"/>
    <mergeCell ref="B178:B180"/>
    <mergeCell ref="B183:B184"/>
    <mergeCell ref="B185:B186"/>
    <mergeCell ref="B187:B188"/>
    <mergeCell ref="B197:B208"/>
    <mergeCell ref="B209:B212"/>
    <mergeCell ref="B213:B216"/>
    <mergeCell ref="B217:B220"/>
    <mergeCell ref="B221:B232"/>
    <mergeCell ref="B132:B133"/>
    <mergeCell ref="B134:B137"/>
    <mergeCell ref="B138:B144"/>
    <mergeCell ref="B145:B149"/>
    <mergeCell ref="B150:B156"/>
    <mergeCell ref="B157:B162"/>
    <mergeCell ref="B163:B165"/>
    <mergeCell ref="B166:B174"/>
    <mergeCell ref="B175:B177"/>
    <mergeCell ref="B94:B95"/>
    <mergeCell ref="B96:B99"/>
    <mergeCell ref="B100:B101"/>
    <mergeCell ref="B102:B104"/>
    <mergeCell ref="B106:B107"/>
    <mergeCell ref="B108:B109"/>
    <mergeCell ref="B110:B119"/>
    <mergeCell ref="B120:B129"/>
    <mergeCell ref="B130:B131"/>
    <mergeCell ref="B65:B66"/>
    <mergeCell ref="B67:B70"/>
    <mergeCell ref="B72:B75"/>
    <mergeCell ref="B76:B79"/>
    <mergeCell ref="B80:B81"/>
    <mergeCell ref="B82:B83"/>
    <mergeCell ref="B84:B85"/>
    <mergeCell ref="B86:B87"/>
    <mergeCell ref="B88:B93"/>
    <mergeCell ref="C15:E15"/>
    <mergeCell ref="C16:E16"/>
    <mergeCell ref="C17:E17"/>
    <mergeCell ref="B26:B32"/>
    <mergeCell ref="B33:B37"/>
    <mergeCell ref="B38:B44"/>
    <mergeCell ref="B45:B49"/>
    <mergeCell ref="B50:B56"/>
    <mergeCell ref="B57:B64"/>
    <mergeCell ref="C63:E63"/>
    <mergeCell ref="C64:E64"/>
    <mergeCell ref="C67:E67"/>
    <mergeCell ref="A1:N1"/>
    <mergeCell ref="B9:B13"/>
    <mergeCell ref="A5:B5"/>
    <mergeCell ref="C5:D5"/>
    <mergeCell ref="A6:B6"/>
    <mergeCell ref="A2:G2"/>
    <mergeCell ref="A3:G3"/>
    <mergeCell ref="B14:B20"/>
    <mergeCell ref="B21:B25"/>
    <mergeCell ref="C8:E8"/>
    <mergeCell ref="H2:N2"/>
    <mergeCell ref="G5:H5"/>
    <mergeCell ref="I5:J5"/>
    <mergeCell ref="K5:L5"/>
    <mergeCell ref="M5:N5"/>
    <mergeCell ref="C9:E9"/>
    <mergeCell ref="C10:E10"/>
    <mergeCell ref="C11:E11"/>
    <mergeCell ref="C12:E12"/>
    <mergeCell ref="C13:E13"/>
    <mergeCell ref="C14:E14"/>
    <mergeCell ref="A4:N4"/>
    <mergeCell ref="C86:E86"/>
    <mergeCell ref="C87:E87"/>
    <mergeCell ref="C237:E237"/>
    <mergeCell ref="C121:E121"/>
    <mergeCell ref="C122:E122"/>
    <mergeCell ref="C123:E123"/>
    <mergeCell ref="C124:E124"/>
    <mergeCell ref="C145:E145"/>
    <mergeCell ref="C146:E146"/>
    <mergeCell ref="C147:E147"/>
    <mergeCell ref="C148:E148"/>
    <mergeCell ref="C149:E149"/>
    <mergeCell ref="C150:E150"/>
    <mergeCell ref="C151:E151"/>
    <mergeCell ref="C152:E152"/>
    <mergeCell ref="C153:E153"/>
    <mergeCell ref="C154:E154"/>
    <mergeCell ref="C155:E155"/>
    <mergeCell ref="C57:E57"/>
    <mergeCell ref="C58:E58"/>
    <mergeCell ref="C59:E59"/>
    <mergeCell ref="C60:E60"/>
    <mergeCell ref="C61:E61"/>
    <mergeCell ref="C302:E302"/>
    <mergeCell ref="C303:E303"/>
    <mergeCell ref="C304:E304"/>
    <mergeCell ref="C305:E305"/>
    <mergeCell ref="C309:E309"/>
    <mergeCell ref="C249:E249"/>
    <mergeCell ref="C306:E306"/>
    <mergeCell ref="C307:E307"/>
    <mergeCell ref="C308:E308"/>
    <mergeCell ref="C238:E238"/>
    <mergeCell ref="C250:E250"/>
    <mergeCell ref="C262:E262"/>
    <mergeCell ref="C263:E263"/>
    <mergeCell ref="C264:E264"/>
    <mergeCell ref="C265:E265"/>
    <mergeCell ref="C266:E266"/>
    <mergeCell ref="C267:E267"/>
    <mergeCell ref="C273:E273"/>
    <mergeCell ref="C242:E242"/>
    <mergeCell ref="C243:E243"/>
    <mergeCell ref="C244:E244"/>
    <mergeCell ref="C245:E245"/>
    <mergeCell ref="C246:E246"/>
    <mergeCell ref="C290:E290"/>
    <mergeCell ref="C291:E291"/>
    <mergeCell ref="C292:E292"/>
    <mergeCell ref="C293:E293"/>
    <mergeCell ref="C18:E18"/>
    <mergeCell ref="C19:E19"/>
    <mergeCell ref="C20:E20"/>
    <mergeCell ref="C33:E33"/>
    <mergeCell ref="C34:E34"/>
    <mergeCell ref="C35:E35"/>
    <mergeCell ref="C36:E36"/>
    <mergeCell ref="C37:E37"/>
    <mergeCell ref="C38:E38"/>
    <mergeCell ref="C65:E65"/>
    <mergeCell ref="C66:E66"/>
    <mergeCell ref="C72:E72"/>
    <mergeCell ref="C73:E73"/>
    <mergeCell ref="C74:E74"/>
    <mergeCell ref="C75:E75"/>
    <mergeCell ref="C76:E76"/>
    <mergeCell ref="C51:E51"/>
    <mergeCell ref="C52:E52"/>
    <mergeCell ref="C53:E53"/>
    <mergeCell ref="C54:E54"/>
    <mergeCell ref="C55:E55"/>
    <mergeCell ref="C56:E56"/>
    <mergeCell ref="C71:E71"/>
    <mergeCell ref="C77:E77"/>
    <mergeCell ref="C78:E78"/>
    <mergeCell ref="C79:E79"/>
    <mergeCell ref="C110:E110"/>
    <mergeCell ref="C111:E111"/>
    <mergeCell ref="C112:E112"/>
    <mergeCell ref="C103:E103"/>
    <mergeCell ref="C104:E104"/>
    <mergeCell ref="C106:E106"/>
    <mergeCell ref="C107:E107"/>
    <mergeCell ref="C96:E96"/>
    <mergeCell ref="C97:E97"/>
    <mergeCell ref="C98:E98"/>
    <mergeCell ref="C99:E99"/>
    <mergeCell ref="C102:E102"/>
    <mergeCell ref="C68:E68"/>
    <mergeCell ref="C69:E69"/>
    <mergeCell ref="C70:E70"/>
    <mergeCell ref="C84:E84"/>
    <mergeCell ref="C85:E85"/>
    <mergeCell ref="C62:E62"/>
    <mergeCell ref="C113:E113"/>
    <mergeCell ref="C114:E114"/>
    <mergeCell ref="C120:E120"/>
    <mergeCell ref="C80:E80"/>
    <mergeCell ref="C81:E81"/>
    <mergeCell ref="C82:E82"/>
    <mergeCell ref="C83:E83"/>
    <mergeCell ref="C88:E88"/>
    <mergeCell ref="C89:E89"/>
    <mergeCell ref="C90:E90"/>
    <mergeCell ref="C91:E91"/>
    <mergeCell ref="C92:E92"/>
    <mergeCell ref="C93:E93"/>
    <mergeCell ref="C94:E94"/>
    <mergeCell ref="C95:E95"/>
    <mergeCell ref="C100:E100"/>
    <mergeCell ref="C101:E101"/>
    <mergeCell ref="C105:E105"/>
    <mergeCell ref="C108:E108"/>
    <mergeCell ref="C109:E109"/>
    <mergeCell ref="C115:E115"/>
    <mergeCell ref="C116:E116"/>
    <mergeCell ref="C163:E163"/>
    <mergeCell ref="C164:E164"/>
    <mergeCell ref="C165:E165"/>
    <mergeCell ref="C175:E175"/>
    <mergeCell ref="C176:E176"/>
    <mergeCell ref="C177:E177"/>
    <mergeCell ref="C178:E178"/>
    <mergeCell ref="C179:E179"/>
    <mergeCell ref="C159:E159"/>
    <mergeCell ref="C160:E160"/>
    <mergeCell ref="C161:E161"/>
    <mergeCell ref="C162:E162"/>
    <mergeCell ref="C166:E166"/>
    <mergeCell ref="C167:E167"/>
    <mergeCell ref="C168:E168"/>
    <mergeCell ref="C169:E169"/>
    <mergeCell ref="C170:E170"/>
    <mergeCell ref="C171:E171"/>
    <mergeCell ref="C172:E172"/>
    <mergeCell ref="C173:E173"/>
    <mergeCell ref="C174:E174"/>
    <mergeCell ref="C180:E180"/>
    <mergeCell ref="C182:E182"/>
    <mergeCell ref="C185:E185"/>
    <mergeCell ref="C186:E186"/>
    <mergeCell ref="C189:E189"/>
    <mergeCell ref="C190:E190"/>
    <mergeCell ref="C192:E192"/>
    <mergeCell ref="C197:E197"/>
    <mergeCell ref="C198:E198"/>
    <mergeCell ref="C181:E181"/>
    <mergeCell ref="C183:E183"/>
    <mergeCell ref="C184:E184"/>
    <mergeCell ref="C187:E187"/>
    <mergeCell ref="C188:E188"/>
    <mergeCell ref="C191:E191"/>
    <mergeCell ref="C193:E193"/>
    <mergeCell ref="C194:E194"/>
    <mergeCell ref="C195:E195"/>
    <mergeCell ref="C196:E196"/>
    <mergeCell ref="C199:E199"/>
    <mergeCell ref="C200:E200"/>
    <mergeCell ref="C205:E205"/>
    <mergeCell ref="C206:E206"/>
    <mergeCell ref="C207:E207"/>
    <mergeCell ref="C208:E208"/>
    <mergeCell ref="C213:E213"/>
    <mergeCell ref="C214:E214"/>
    <mergeCell ref="C215:E215"/>
    <mergeCell ref="C201:E201"/>
    <mergeCell ref="C202:E202"/>
    <mergeCell ref="C203:E203"/>
    <mergeCell ref="C204:E204"/>
    <mergeCell ref="C209:E209"/>
    <mergeCell ref="C210:E210"/>
    <mergeCell ref="C211:E211"/>
    <mergeCell ref="C212:E212"/>
    <mergeCell ref="C216:E216"/>
    <mergeCell ref="C221:E221"/>
    <mergeCell ref="C222:E222"/>
    <mergeCell ref="C223:E223"/>
    <mergeCell ref="C224:E224"/>
    <mergeCell ref="C229:E229"/>
    <mergeCell ref="C230:E230"/>
    <mergeCell ref="C231:E231"/>
    <mergeCell ref="C232:E232"/>
    <mergeCell ref="C217:E217"/>
    <mergeCell ref="C218:E218"/>
    <mergeCell ref="C219:E219"/>
    <mergeCell ref="C220:E220"/>
    <mergeCell ref="C225:E225"/>
    <mergeCell ref="C226:E226"/>
    <mergeCell ref="C227:E227"/>
    <mergeCell ref="C228:E228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45:E45"/>
    <mergeCell ref="C46:E46"/>
    <mergeCell ref="C47:E47"/>
    <mergeCell ref="C48:E48"/>
    <mergeCell ref="C49:E49"/>
    <mergeCell ref="C50:E50"/>
    <mergeCell ref="C43:E43"/>
    <mergeCell ref="C44:E44"/>
    <mergeCell ref="C39:E39"/>
    <mergeCell ref="C40:E40"/>
    <mergeCell ref="C41:E41"/>
    <mergeCell ref="C42:E42"/>
    <mergeCell ref="C117:E117"/>
    <mergeCell ref="C118:E118"/>
    <mergeCell ref="C119:E119"/>
    <mergeCell ref="C143:E143"/>
    <mergeCell ref="C144:E144"/>
    <mergeCell ref="C157:E157"/>
    <mergeCell ref="C158:E158"/>
    <mergeCell ref="C125:E125"/>
    <mergeCell ref="C126:E126"/>
    <mergeCell ref="C127:E127"/>
    <mergeCell ref="C128:E128"/>
    <mergeCell ref="C129:E129"/>
    <mergeCell ref="C134:E134"/>
    <mergeCell ref="C135:E135"/>
    <mergeCell ref="C136:E136"/>
    <mergeCell ref="C137:E137"/>
    <mergeCell ref="C156:E156"/>
    <mergeCell ref="C130:E130"/>
    <mergeCell ref="C131:E131"/>
    <mergeCell ref="C132:E132"/>
    <mergeCell ref="C133:E133"/>
    <mergeCell ref="C269:E269"/>
    <mergeCell ref="C270:E270"/>
    <mergeCell ref="C271:E271"/>
    <mergeCell ref="C272:E272"/>
    <mergeCell ref="C278:E278"/>
    <mergeCell ref="C284:E284"/>
    <mergeCell ref="C252:E252"/>
    <mergeCell ref="C253:E253"/>
    <mergeCell ref="C254:E254"/>
    <mergeCell ref="C255:E255"/>
    <mergeCell ref="C256:E256"/>
    <mergeCell ref="C257:E257"/>
    <mergeCell ref="C258:E258"/>
    <mergeCell ref="C259:E259"/>
    <mergeCell ref="C279:E279"/>
    <mergeCell ref="C280:E280"/>
    <mergeCell ref="C281:E281"/>
    <mergeCell ref="C282:E282"/>
    <mergeCell ref="C283:E283"/>
    <mergeCell ref="E6:F6"/>
    <mergeCell ref="E7:F7"/>
    <mergeCell ref="G6:G7"/>
    <mergeCell ref="A7:B7"/>
    <mergeCell ref="C6:D6"/>
    <mergeCell ref="C7:D7"/>
    <mergeCell ref="C260:E260"/>
    <mergeCell ref="C261:E261"/>
    <mergeCell ref="C268:E268"/>
    <mergeCell ref="C251:E251"/>
    <mergeCell ref="C233:E233"/>
    <mergeCell ref="C234:E234"/>
    <mergeCell ref="C235:E235"/>
    <mergeCell ref="C236:E236"/>
    <mergeCell ref="C239:E239"/>
    <mergeCell ref="C240:E240"/>
    <mergeCell ref="C241:E241"/>
    <mergeCell ref="C247:E247"/>
    <mergeCell ref="C248:E248"/>
    <mergeCell ref="C138:E138"/>
    <mergeCell ref="C139:E139"/>
    <mergeCell ref="C140:E140"/>
    <mergeCell ref="C141:E141"/>
    <mergeCell ref="C142:E142"/>
  </mergeCells>
  <phoneticPr fontId="10" type="noConversion"/>
  <pageMargins left="0.25" right="0.25" top="0.75" bottom="0.75" header="0.3" footer="0.3"/>
  <pageSetup paperSize="9" scale="51" firstPageNumber="4294967295" fitToHeight="0" orientation="portrait" copies="5"/>
  <headerFooter alignWithMargins="0">
    <oddFooter>&amp;L&amp;"Arial,常规"&amp;K000000Square Cabinetry&amp;C&amp;"Arial,常规"&amp;K000000&amp;P of &amp;N&amp;R&amp;"Arial,常规"&amp;K000000&amp;D</oddFooter>
  </headerFooter>
  <rowBreaks count="1" manualBreakCount="1">
    <brk id="109" max="1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Framed Cabinets Quote</vt:lpstr>
      <vt:lpstr>'Framed Cabinets Quote'!Print_Area</vt:lpstr>
      <vt:lpstr>'Framed Cabinets Quote'!Print_Titles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s17188</cp:lastModifiedBy>
  <cp:revision>1</cp:revision>
  <cp:lastPrinted>2025-02-24T17:00:00Z</cp:lastPrinted>
  <dcterms:created xsi:type="dcterms:W3CDTF">2006-09-16T00:00:00Z</dcterms:created>
  <dcterms:modified xsi:type="dcterms:W3CDTF">2026-04-23T18:34:44Z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2052-11.1.0.8496</vt:lpwstr>
  </property>
</Properties>
</file>